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4838e2a478ed2b5/Documents/Bridge/Calendar/2025/"/>
    </mc:Choice>
  </mc:AlternateContent>
  <xr:revisionPtr revIDLastSave="1833" documentId="13_ncr:1_{C48372B9-A50F-4899-9268-6BBC0062AD1E}" xr6:coauthVersionLast="47" xr6:coauthVersionMax="47" xr10:uidLastSave="{9F47FE60-2CCF-468B-ACD1-F47B8D3BD1B6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Sheet1!$A$1:$P$67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D6" i="1" l="1"/>
  <c r="F6" i="1" s="1"/>
  <c r="H6" i="1" s="1"/>
  <c r="J6" i="1" s="1"/>
  <c r="L6" i="1" s="1"/>
  <c r="N6" i="1" s="1"/>
  <c r="D7" i="1"/>
  <c r="F7" i="1" s="1"/>
  <c r="H7" i="1" s="1"/>
  <c r="J7" i="1" s="1"/>
  <c r="L7" i="1" s="1"/>
  <c r="N7" i="1" s="1"/>
  <c r="B8" i="1"/>
  <c r="B9" i="1" l="1"/>
  <c r="D8" i="1"/>
  <c r="F8" i="1" s="1"/>
  <c r="H8" i="1" s="1"/>
  <c r="J8" i="1" s="1"/>
  <c r="L8" i="1" s="1"/>
  <c r="N8" i="1" s="1"/>
  <c r="B10" i="1" l="1"/>
  <c r="D9" i="1"/>
  <c r="F9" i="1" s="1"/>
  <c r="H9" i="1" s="1"/>
  <c r="J9" i="1" s="1"/>
  <c r="L9" i="1" s="1"/>
  <c r="N9" i="1" s="1"/>
  <c r="D10" i="1" l="1"/>
  <c r="F10" i="1" s="1"/>
  <c r="H10" i="1" s="1"/>
  <c r="J10" i="1" s="1"/>
  <c r="L10" i="1" s="1"/>
  <c r="N10" i="1" s="1"/>
  <c r="B11" i="1"/>
  <c r="B12" i="1" l="1"/>
  <c r="D11" i="1"/>
  <c r="F11" i="1" s="1"/>
  <c r="H11" i="1" s="1"/>
  <c r="J11" i="1" s="1"/>
  <c r="L11" i="1" s="1"/>
  <c r="N11" i="1" s="1"/>
  <c r="B13" i="1" l="1"/>
  <c r="D12" i="1"/>
  <c r="F12" i="1" s="1"/>
  <c r="H12" i="1" s="1"/>
  <c r="J12" i="1" s="1"/>
  <c r="L12" i="1" s="1"/>
  <c r="N12" i="1" s="1"/>
  <c r="D13" i="1" l="1"/>
  <c r="F13" i="1" s="1"/>
  <c r="H13" i="1" s="1"/>
  <c r="J13" i="1" s="1"/>
  <c r="L13" i="1" s="1"/>
  <c r="N13" i="1" s="1"/>
  <c r="B14" i="1"/>
  <c r="B15" i="1" l="1"/>
  <c r="D14" i="1"/>
  <c r="F14" i="1" s="1"/>
  <c r="H14" i="1" s="1"/>
  <c r="J14" i="1" s="1"/>
  <c r="L14" i="1" s="1"/>
  <c r="N14" i="1" s="1"/>
  <c r="B16" i="1" l="1"/>
  <c r="D15" i="1"/>
  <c r="F15" i="1" s="1"/>
  <c r="H15" i="1" l="1"/>
  <c r="J15" i="1" s="1"/>
  <c r="L15" i="1" s="1"/>
  <c r="N15" i="1" s="1"/>
  <c r="B17" i="1"/>
  <c r="D16" i="1"/>
  <c r="F16" i="1" s="1"/>
  <c r="H16" i="1" s="1"/>
  <c r="J16" i="1" s="1"/>
  <c r="L16" i="1" s="1"/>
  <c r="N16" i="1" s="1"/>
  <c r="D17" i="1" l="1"/>
  <c r="F17" i="1" s="1"/>
  <c r="H17" i="1" s="1"/>
  <c r="J17" i="1" s="1"/>
  <c r="L17" i="1" s="1"/>
  <c r="N17" i="1" s="1"/>
  <c r="B18" i="1"/>
  <c r="D18" i="1" l="1"/>
  <c r="F18" i="1" s="1"/>
  <c r="H18" i="1" s="1"/>
  <c r="J18" i="1" s="1"/>
  <c r="L18" i="1" s="1"/>
  <c r="N18" i="1" s="1"/>
  <c r="B19" i="1"/>
  <c r="D19" i="1" l="1"/>
  <c r="F19" i="1" s="1"/>
  <c r="H19" i="1" s="1"/>
  <c r="J19" i="1" s="1"/>
  <c r="L19" i="1" s="1"/>
  <c r="N19" i="1" s="1"/>
  <c r="B20" i="1"/>
  <c r="B21" i="1" s="1"/>
  <c r="B22" i="1" s="1"/>
  <c r="B23" i="1" s="1"/>
  <c r="D20" i="1" l="1"/>
  <c r="F20" i="1" s="1"/>
  <c r="H20" i="1" s="1"/>
  <c r="J20" i="1" s="1"/>
  <c r="L20" i="1" s="1"/>
  <c r="N20" i="1" s="1"/>
  <c r="D21" i="1" l="1"/>
  <c r="F21" i="1" s="1"/>
  <c r="H21" i="1" s="1"/>
  <c r="J21" i="1" s="1"/>
  <c r="L21" i="1" s="1"/>
  <c r="N21" i="1" s="1"/>
  <c r="D22" i="1" l="1"/>
  <c r="F22" i="1" s="1"/>
  <c r="H22" i="1" s="1"/>
  <c r="J22" i="1" s="1"/>
  <c r="L22" i="1" s="1"/>
  <c r="N22" i="1" s="1"/>
  <c r="B24" i="1" l="1"/>
  <c r="D23" i="1"/>
  <c r="F23" i="1" s="1"/>
  <c r="H23" i="1" s="1"/>
  <c r="J23" i="1" s="1"/>
  <c r="L23" i="1" s="1"/>
  <c r="N23" i="1" s="1"/>
  <c r="B25" i="1" l="1"/>
  <c r="D24" i="1"/>
  <c r="F24" i="1" s="1"/>
  <c r="H24" i="1" s="1"/>
  <c r="J24" i="1" s="1"/>
  <c r="L24" i="1" s="1"/>
  <c r="N24" i="1" s="1"/>
  <c r="B26" i="1" l="1"/>
  <c r="D25" i="1"/>
  <c r="F25" i="1" s="1"/>
  <c r="H25" i="1" s="1"/>
  <c r="J25" i="1" s="1"/>
  <c r="L25" i="1" s="1"/>
  <c r="N25" i="1" s="1"/>
  <c r="B27" i="1" l="1"/>
  <c r="D26" i="1"/>
  <c r="F26" i="1" s="1"/>
  <c r="H26" i="1" s="1"/>
  <c r="J26" i="1" s="1"/>
  <c r="L26" i="1" s="1"/>
  <c r="N26" i="1" s="1"/>
  <c r="B28" i="1" l="1"/>
  <c r="D27" i="1"/>
  <c r="F27" i="1" s="1"/>
  <c r="H27" i="1" s="1"/>
  <c r="J27" i="1" s="1"/>
  <c r="L27" i="1" s="1"/>
  <c r="N27" i="1" s="1"/>
  <c r="D28" i="1" l="1"/>
  <c r="F28" i="1" s="1"/>
  <c r="H28" i="1" s="1"/>
  <c r="J28" i="1" s="1"/>
  <c r="L28" i="1" s="1"/>
  <c r="N28" i="1" s="1"/>
  <c r="B29" i="1"/>
  <c r="D29" i="1" l="1"/>
  <c r="F29" i="1" s="1"/>
  <c r="H29" i="1" s="1"/>
  <c r="J29" i="1" s="1"/>
  <c r="L29" i="1" s="1"/>
  <c r="N29" i="1" s="1"/>
  <c r="B30" i="1"/>
  <c r="B31" i="1" s="1"/>
  <c r="B39" i="1" l="1"/>
  <c r="D31" i="1"/>
  <c r="F31" i="1" s="1"/>
  <c r="H31" i="1" s="1"/>
  <c r="J31" i="1" s="1"/>
  <c r="L31" i="1" s="1"/>
  <c r="N31" i="1" s="1"/>
  <c r="D30" i="1"/>
  <c r="F30" i="1" s="1"/>
  <c r="H30" i="1" s="1"/>
  <c r="J30" i="1" s="1"/>
  <c r="L30" i="1" s="1"/>
  <c r="N30" i="1" s="1"/>
  <c r="D39" i="1" l="1"/>
  <c r="F39" i="1" s="1"/>
  <c r="H39" i="1" s="1"/>
  <c r="J39" i="1" s="1"/>
  <c r="L39" i="1" s="1"/>
  <c r="N39" i="1" s="1"/>
  <c r="B40" i="1"/>
  <c r="B41" i="1" l="1"/>
  <c r="D40" i="1"/>
  <c r="F40" i="1" s="1"/>
  <c r="H40" i="1" s="1"/>
  <c r="J40" i="1" s="1"/>
  <c r="L40" i="1" s="1"/>
  <c r="N40" i="1" s="1"/>
  <c r="B42" i="1" l="1"/>
  <c r="D41" i="1"/>
  <c r="F41" i="1" s="1"/>
  <c r="H41" i="1" s="1"/>
  <c r="J41" i="1" s="1"/>
  <c r="L41" i="1" s="1"/>
  <c r="D42" i="1" l="1"/>
  <c r="F42" i="1" s="1"/>
  <c r="H42" i="1" s="1"/>
  <c r="J42" i="1" s="1"/>
  <c r="L42" i="1" s="1"/>
  <c r="N42" i="1" s="1"/>
  <c r="B43" i="1"/>
  <c r="B44" i="1" l="1"/>
  <c r="D43" i="1"/>
  <c r="F43" i="1" s="1"/>
  <c r="H43" i="1" l="1"/>
  <c r="J43" i="1" s="1"/>
  <c r="L43" i="1" s="1"/>
  <c r="N43" i="1" s="1"/>
  <c r="D44" i="1"/>
  <c r="F44" i="1" s="1"/>
  <c r="H44" i="1" s="1"/>
  <c r="J44" i="1" s="1"/>
  <c r="L44" i="1" s="1"/>
  <c r="N44" i="1" s="1"/>
  <c r="B45" i="1"/>
  <c r="D45" i="1" l="1"/>
  <c r="F45" i="1" s="1"/>
  <c r="H45" i="1" s="1"/>
  <c r="J45" i="1" s="1"/>
  <c r="L45" i="1" s="1"/>
  <c r="N45" i="1" s="1"/>
  <c r="B46" i="1"/>
  <c r="D46" i="1" l="1"/>
  <c r="F46" i="1" s="1"/>
  <c r="H46" i="1" s="1"/>
  <c r="J46" i="1" s="1"/>
  <c r="L46" i="1" s="1"/>
  <c r="N46" i="1" s="1"/>
  <c r="B47" i="1"/>
  <c r="B48" i="1" l="1"/>
  <c r="D47" i="1"/>
  <c r="F47" i="1" s="1"/>
  <c r="H47" i="1" s="1"/>
  <c r="J47" i="1" s="1"/>
  <c r="L47" i="1" s="1"/>
  <c r="N47" i="1" s="1"/>
  <c r="B49" i="1" l="1"/>
  <c r="D48" i="1"/>
  <c r="F48" i="1" s="1"/>
  <c r="H48" i="1" s="1"/>
  <c r="J48" i="1" s="1"/>
  <c r="L48" i="1" s="1"/>
  <c r="N48" i="1" s="1"/>
  <c r="B50" i="1" l="1"/>
  <c r="D49" i="1"/>
  <c r="F49" i="1" s="1"/>
  <c r="H49" i="1" s="1"/>
  <c r="J49" i="1" s="1"/>
  <c r="L49" i="1" s="1"/>
  <c r="N49" i="1" s="1"/>
  <c r="B51" i="1" l="1"/>
  <c r="D50" i="1"/>
  <c r="F50" i="1" s="1"/>
  <c r="H50" i="1" s="1"/>
  <c r="J50" i="1" s="1"/>
  <c r="L50" i="1" s="1"/>
  <c r="N50" i="1" s="1"/>
  <c r="B52" i="1" l="1"/>
  <c r="D51" i="1"/>
  <c r="F51" i="1" s="1"/>
  <c r="H51" i="1" s="1"/>
  <c r="J51" i="1" s="1"/>
  <c r="L51" i="1" s="1"/>
  <c r="N51" i="1" s="1"/>
  <c r="B53" i="1" l="1"/>
  <c r="D52" i="1"/>
  <c r="F52" i="1" s="1"/>
  <c r="H52" i="1" s="1"/>
  <c r="J52" i="1" s="1"/>
  <c r="L52" i="1" s="1"/>
  <c r="N52" i="1" s="1"/>
  <c r="B54" i="1" l="1"/>
  <c r="D53" i="1"/>
  <c r="F53" i="1" s="1"/>
  <c r="H53" i="1" s="1"/>
  <c r="J53" i="1" s="1"/>
  <c r="L53" i="1" s="1"/>
  <c r="N53" i="1" s="1"/>
  <c r="D54" i="1" l="1"/>
  <c r="F54" i="1" s="1"/>
  <c r="H54" i="1" s="1"/>
  <c r="J54" i="1" s="1"/>
  <c r="L54" i="1" s="1"/>
  <c r="N54" i="1" s="1"/>
  <c r="B55" i="1"/>
  <c r="B56" i="1" l="1"/>
  <c r="D55" i="1"/>
  <c r="F55" i="1" s="1"/>
  <c r="H55" i="1" l="1"/>
  <c r="J55" i="1" s="1"/>
  <c r="L55" i="1" s="1"/>
  <c r="N55" i="1" s="1"/>
  <c r="B57" i="1"/>
  <c r="D56" i="1"/>
  <c r="F56" i="1" s="1"/>
  <c r="H56" i="1" s="1"/>
  <c r="J56" i="1" s="1"/>
  <c r="L56" i="1" s="1"/>
  <c r="N56" i="1" s="1"/>
  <c r="B58" i="1" l="1"/>
  <c r="D57" i="1"/>
  <c r="F57" i="1" s="1"/>
  <c r="H57" i="1" s="1"/>
  <c r="J57" i="1" s="1"/>
  <c r="L57" i="1" s="1"/>
  <c r="N57" i="1" s="1"/>
  <c r="B59" i="1" l="1"/>
  <c r="D58" i="1"/>
  <c r="F58" i="1" s="1"/>
  <c r="H58" i="1" s="1"/>
  <c r="J58" i="1" s="1"/>
  <c r="L58" i="1" s="1"/>
  <c r="N58" i="1" s="1"/>
  <c r="B60" i="1" l="1"/>
  <c r="D59" i="1"/>
  <c r="F59" i="1" s="1"/>
  <c r="H59" i="1" s="1"/>
  <c r="J59" i="1" s="1"/>
  <c r="L59" i="1" s="1"/>
  <c r="N59" i="1" s="1"/>
  <c r="B61" i="1" l="1"/>
  <c r="D60" i="1"/>
  <c r="F60" i="1" s="1"/>
  <c r="H60" i="1" s="1"/>
  <c r="J60" i="1" s="1"/>
  <c r="L60" i="1" s="1"/>
  <c r="N60" i="1" s="1"/>
  <c r="B62" i="1" l="1"/>
  <c r="D61" i="1"/>
  <c r="F61" i="1" s="1"/>
  <c r="H61" i="1" s="1"/>
  <c r="J61" i="1" s="1"/>
  <c r="L61" i="1" s="1"/>
  <c r="N61" i="1" s="1"/>
  <c r="B63" i="1" l="1"/>
  <c r="D62" i="1"/>
  <c r="F62" i="1" s="1"/>
  <c r="H62" i="1" s="1"/>
  <c r="J62" i="1" s="1"/>
  <c r="L62" i="1" s="1"/>
  <c r="N62" i="1" s="1"/>
  <c r="B64" i="1" l="1"/>
  <c r="D63" i="1"/>
  <c r="F63" i="1" s="1"/>
  <c r="H63" i="1" s="1"/>
  <c r="J63" i="1" s="1"/>
  <c r="L63" i="1" s="1"/>
  <c r="N63" i="1" s="1"/>
  <c r="D64" i="1" l="1"/>
  <c r="F64" i="1" s="1"/>
  <c r="H64" i="1" s="1"/>
  <c r="J64" i="1" s="1"/>
  <c r="L64" i="1" s="1"/>
  <c r="N64" i="1" s="1"/>
  <c r="B65" i="1"/>
  <c r="D65" i="1" s="1"/>
  <c r="F65" i="1" s="1"/>
  <c r="H65" i="1" s="1"/>
  <c r="J65" i="1" s="1"/>
  <c r="L65" i="1" s="1"/>
  <c r="N65" i="1" s="1"/>
</calcChain>
</file>

<file path=xl/sharedStrings.xml><?xml version="1.0" encoding="utf-8"?>
<sst xmlns="http://schemas.openxmlformats.org/spreadsheetml/2006/main" count="253" uniqueCount="162">
  <si>
    <t>Monday</t>
  </si>
  <si>
    <t>Tuesday</t>
  </si>
  <si>
    <t>Wednesday</t>
  </si>
  <si>
    <t>Thursday</t>
  </si>
  <si>
    <t>Friday</t>
  </si>
  <si>
    <t>Saturday</t>
  </si>
  <si>
    <t>Sunday</t>
  </si>
  <si>
    <t xml:space="preserve"> </t>
  </si>
  <si>
    <t>AUGUST</t>
  </si>
  <si>
    <t>DECEMBER</t>
  </si>
  <si>
    <t>NOVEMBER</t>
  </si>
  <si>
    <t>SEPTEMBER</t>
  </si>
  <si>
    <t>APRIL</t>
  </si>
  <si>
    <t xml:space="preserve">
</t>
  </si>
  <si>
    <t>JUNE</t>
  </si>
  <si>
    <t>MAY</t>
  </si>
  <si>
    <r>
      <rPr>
        <i/>
        <sz val="7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</si>
  <si>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t>FEBRUARY</t>
  </si>
  <si>
    <t>MARCH</t>
  </si>
  <si>
    <t>JULY</t>
  </si>
  <si>
    <t>JANUARY</t>
  </si>
  <si>
    <t xml:space="preserve">
</t>
  </si>
  <si>
    <r>
      <rPr>
        <i/>
        <sz val="7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</si>
  <si>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t xml:space="preserve">MARCH </t>
  </si>
  <si>
    <t>NZ National Congress</t>
  </si>
  <si>
    <t>ABF-Gold Coast Congress</t>
  </si>
  <si>
    <t>ABF-VCC Melbourne</t>
  </si>
  <si>
    <t xml:space="preserve">ABF-Summer Festival </t>
  </si>
  <si>
    <t>ABF-TFOB Hobart</t>
  </si>
  <si>
    <t xml:space="preserve">
</t>
  </si>
  <si>
    <r>
      <t xml:space="preserve">
</t>
    </r>
    <r>
      <rPr>
        <i/>
        <sz val="7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</si>
  <si>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t>ABF-Youth Week</t>
  </si>
  <si>
    <t>ABF-Youth Week
ABF-Summer Festival</t>
  </si>
  <si>
    <t xml:space="preserve">ABF-Youth Week
ABF-Summer Festival </t>
  </si>
  <si>
    <r>
      <t xml:space="preserve">
</t>
    </r>
    <r>
      <rPr>
        <i/>
        <sz val="7"/>
        <rFont val="Verdana"/>
        <family val="2"/>
      </rPr>
      <t xml:space="preserve">
</t>
    </r>
  </si>
  <si>
    <t xml:space="preserve">
New Year's Day</t>
  </si>
  <si>
    <t>OCTOBER</t>
  </si>
  <si>
    <t>ABF-Coffs Coast Gold</t>
  </si>
  <si>
    <r>
      <t xml:space="preserve">
</t>
    </r>
    <r>
      <rPr>
        <sz val="7"/>
        <rFont val="Verdana"/>
        <family val="2"/>
      </rPr>
      <t xml:space="preserve"> </t>
    </r>
  </si>
  <si>
    <t xml:space="preserve">ABF-Coffs Coast Gold
</t>
  </si>
  <si>
    <t>Events are Face to Face unless indicated as Online</t>
  </si>
  <si>
    <r>
      <t xml:space="preserve">
</t>
    </r>
    <r>
      <rPr>
        <i/>
        <sz val="7"/>
        <rFont val="Verdana"/>
        <family val="2"/>
      </rPr>
      <t xml:space="preserve">
Mother's Day</t>
    </r>
  </si>
  <si>
    <t>ABF-GNOT Qualifying (Online)</t>
  </si>
  <si>
    <t xml:space="preserve">ABF-Youth Week
ABF-Summer Festival
</t>
  </si>
  <si>
    <t xml:space="preserve">ABF-Summer Festival
</t>
  </si>
  <si>
    <r>
      <rPr>
        <sz val="7"/>
        <color rgb="FFFF0000"/>
        <rFont val="Verdana"/>
        <family val="2"/>
      </rPr>
      <t>ABF-Autumn Nationals</t>
    </r>
    <r>
      <rPr>
        <sz val="7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</si>
  <si>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>ABF-Coffs Coast Gold</t>
    </r>
    <r>
      <rPr>
        <sz val="7"/>
        <color rgb="FF0000FF"/>
        <rFont val="Verdana"/>
        <family val="2"/>
      </rPr>
      <t xml:space="preserve">
</t>
    </r>
  </si>
  <si>
    <t>ABF-Spring Nationals</t>
  </si>
  <si>
    <r>
      <rPr>
        <sz val="7"/>
        <color rgb="FFFF0000"/>
        <rFont val="Verdana"/>
        <family val="2"/>
      </rPr>
      <t>ABF-GNOT Final</t>
    </r>
    <r>
      <rPr>
        <sz val="7"/>
        <color rgb="FF0000FF"/>
        <rFont val="Verdana"/>
        <family val="2"/>
      </rPr>
      <t xml:space="preserve">
</t>
    </r>
    <r>
      <rPr>
        <sz val="7"/>
        <color rgb="FFC00000"/>
        <rFont val="Verdana"/>
        <family val="2"/>
      </rPr>
      <t xml:space="preserve">
</t>
    </r>
    <r>
      <rPr>
        <sz val="7"/>
        <color indexed="12"/>
        <rFont val="Verdana"/>
        <family val="2"/>
      </rPr>
      <t xml:space="preserve">
</t>
    </r>
  </si>
  <si>
    <r>
      <t>ABF-GNOT Final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 </t>
    </r>
    <r>
      <rPr>
        <sz val="7"/>
        <color rgb="FF0000FF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</si>
  <si>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 xml:space="preserve">ABF-VCC Melbourne
</t>
    </r>
    <r>
      <rPr>
        <sz val="7"/>
        <color rgb="FFC00000"/>
        <rFont val="Verdana"/>
        <family val="2"/>
      </rPr>
      <t xml:space="preserve">
</t>
    </r>
  </si>
  <si>
    <t xml:space="preserve">  Web:bridgensw.com.au</t>
  </si>
  <si>
    <t xml:space="preserve">  Web: bridgensw.com.au</t>
  </si>
  <si>
    <r>
      <t xml:space="preserve">
</t>
    </r>
    <r>
      <rPr>
        <i/>
        <sz val="7"/>
        <rFont val="Verdana"/>
        <family val="2"/>
      </rPr>
      <t xml:space="preserve">
New Year's Day</t>
    </r>
  </si>
  <si>
    <r>
      <rPr>
        <sz val="7"/>
        <color rgb="FFFF0000"/>
        <rFont val="Verdana"/>
        <family val="2"/>
      </rPr>
      <t xml:space="preserve">ABF-Youth Week
</t>
    </r>
    <r>
      <rPr>
        <sz val="7"/>
        <rFont val="Verdana"/>
        <family val="2"/>
      </rPr>
      <t xml:space="preserve">
</t>
    </r>
  </si>
  <si>
    <t xml:space="preserve">
Australia Day</t>
  </si>
  <si>
    <t xml:space="preserve">
Good Friday</t>
  </si>
  <si>
    <t xml:space="preserve">
Easter Saturday</t>
  </si>
  <si>
    <t xml:space="preserve">
Easter Sunday</t>
  </si>
  <si>
    <t>ABF-Autumn Nationals
ABF-BRC Yeppoon</t>
  </si>
  <si>
    <r>
      <rPr>
        <sz val="7"/>
        <color rgb="FFFF0000"/>
        <rFont val="Verdana"/>
        <family val="2"/>
      </rPr>
      <t>ABF-Autumn Nationals</t>
    </r>
    <r>
      <rPr>
        <sz val="7"/>
        <color rgb="FF0000FF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ABF-BRC Yeppoon
</t>
    </r>
  </si>
  <si>
    <r>
      <rPr>
        <sz val="7"/>
        <color rgb="FFFF0000"/>
        <rFont val="Verdana"/>
        <family val="2"/>
      </rPr>
      <t>ABF-Autumn Nationals</t>
    </r>
    <r>
      <rPr>
        <i/>
        <sz val="7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ABF-BRC Yeppoon
</t>
    </r>
    <r>
      <rPr>
        <sz val="7"/>
        <color rgb="FF7030A0"/>
        <rFont val="Verdana"/>
        <family val="2"/>
      </rPr>
      <t xml:space="preserve">
 </t>
    </r>
    <r>
      <rPr>
        <sz val="7"/>
        <color indexed="10"/>
        <rFont val="Verdana"/>
        <family val="2"/>
      </rPr>
      <t xml:space="preserve">
</t>
    </r>
  </si>
  <si>
    <t xml:space="preserve">ABF RCGMP-Brisbane
</t>
  </si>
  <si>
    <r>
      <rPr>
        <sz val="7"/>
        <color rgb="FFFF0000"/>
        <rFont val="Verdana"/>
        <family val="2"/>
      </rPr>
      <t>ABF-VCC Melbourne</t>
    </r>
    <r>
      <rPr>
        <sz val="7"/>
        <color rgb="FFC00000"/>
        <rFont val="Verdana"/>
        <family val="2"/>
      </rPr>
      <t xml:space="preserve">
</t>
    </r>
  </si>
  <si>
    <t xml:space="preserve">ABF-ANC Brisbane
</t>
  </si>
  <si>
    <t>ABF-ANC Brisbane</t>
  </si>
  <si>
    <t xml:space="preserve">ABF-ANC Brisbane
</t>
  </si>
  <si>
    <t>ABF-TGBF Alice Springs</t>
  </si>
  <si>
    <r>
      <rPr>
        <sz val="7"/>
        <color rgb="FFFF0000"/>
        <rFont val="Verdana"/>
        <family val="2"/>
      </rPr>
      <t>ABF-TGBF Alice Springs</t>
    </r>
    <r>
      <rPr>
        <sz val="7"/>
        <color rgb="FF0000FF"/>
        <rFont val="Verdana"/>
        <family val="2"/>
      </rPr>
      <t xml:space="preserve">
</t>
    </r>
  </si>
  <si>
    <t xml:space="preserve">ABF-TGBF Alice Springs
</t>
  </si>
  <si>
    <r>
      <rPr>
        <sz val="7"/>
        <color rgb="FFFF0000"/>
        <rFont val="Verdana"/>
        <family val="2"/>
      </rPr>
      <t xml:space="preserve">ABF-TGBF Alice Springs
</t>
    </r>
    <r>
      <rPr>
        <sz val="7"/>
        <rFont val="Verdana"/>
        <family val="2"/>
      </rPr>
      <t xml:space="preserve">
</t>
    </r>
  </si>
  <si>
    <t xml:space="preserve">
Father's Day</t>
  </si>
  <si>
    <r>
      <rPr>
        <sz val="7"/>
        <color rgb="FFFF0000"/>
        <rFont val="Verdana"/>
        <family val="2"/>
      </rPr>
      <t>ABF-HGR</t>
    </r>
    <r>
      <rPr>
        <sz val="7"/>
        <rFont val="Verdana"/>
        <family val="2"/>
      </rPr>
      <t xml:space="preserve">
</t>
    </r>
  </si>
  <si>
    <t>ABF-HGR</t>
  </si>
  <si>
    <r>
      <rPr>
        <sz val="7"/>
        <color rgb="FFFF0000"/>
        <rFont val="Verdana"/>
        <family val="2"/>
      </rPr>
      <t>ABF-Canberra in Bloom</t>
    </r>
    <r>
      <rPr>
        <sz val="7"/>
        <color rgb="FF008000"/>
        <rFont val="Verdana"/>
        <family val="2"/>
      </rPr>
      <t xml:space="preserve">
</t>
    </r>
  </si>
  <si>
    <t xml:space="preserve">
Jewish Day of Atonement</t>
  </si>
  <si>
    <t>ABF-Canberra in Bloom</t>
  </si>
  <si>
    <r>
      <rPr>
        <sz val="7"/>
        <color rgb="FFFF0000"/>
        <rFont val="Verdana"/>
        <family val="2"/>
      </rPr>
      <t>ABF-Canberra in Bloom</t>
    </r>
    <r>
      <rPr>
        <sz val="7"/>
        <color rgb="FF0000FF"/>
        <rFont val="Verdana"/>
        <family val="2"/>
      </rPr>
      <t xml:space="preserve">
</t>
    </r>
  </si>
  <si>
    <t xml:space="preserve">ABF-Spring Nationals
</t>
  </si>
  <si>
    <r>
      <rPr>
        <sz val="7"/>
        <color rgb="FFFF0000"/>
        <rFont val="Verdana"/>
        <family val="2"/>
      </rPr>
      <t>ABF-Spring Nationals</t>
    </r>
    <r>
      <rPr>
        <sz val="7"/>
        <rFont val="Verdana"/>
        <family val="2"/>
      </rPr>
      <t xml:space="preserve"> </t>
    </r>
  </si>
  <si>
    <t xml:space="preserve">
Melbourne Cup</t>
  </si>
  <si>
    <r>
      <rPr>
        <sz val="7"/>
        <color rgb="FF008000"/>
        <rFont val="Verdana"/>
        <family val="2"/>
      </rPr>
      <t>NZ National Congress</t>
    </r>
    <r>
      <rPr>
        <sz val="7"/>
        <color rgb="FFF40000"/>
        <rFont val="Verdana"/>
        <family val="2"/>
      </rPr>
      <t xml:space="preserve">
</t>
    </r>
  </si>
  <si>
    <r>
      <rPr>
        <sz val="7"/>
        <color rgb="FF008000"/>
        <rFont val="Verdana"/>
        <family val="2"/>
      </rPr>
      <t>NZ National Congres</t>
    </r>
    <r>
      <rPr>
        <sz val="7"/>
        <color rgb="FF0000FF"/>
        <rFont val="Verdana"/>
        <family val="2"/>
      </rPr>
      <t>s</t>
    </r>
  </si>
  <si>
    <r>
      <rPr>
        <sz val="7"/>
        <color rgb="FF008000"/>
        <rFont val="Verdana"/>
        <family val="2"/>
      </rPr>
      <t>NZ National Congress</t>
    </r>
    <r>
      <rPr>
        <sz val="7"/>
        <color rgb="FFFF0000"/>
        <rFont val="Verdana"/>
        <family val="2"/>
      </rPr>
      <t xml:space="preserve">
</t>
    </r>
  </si>
  <si>
    <r>
      <t xml:space="preserve"> 
</t>
    </r>
    <r>
      <rPr>
        <i/>
        <sz val="7"/>
        <rFont val="Verdana"/>
        <family val="2"/>
      </rPr>
      <t xml:space="preserve">
</t>
    </r>
  </si>
  <si>
    <r>
      <rPr>
        <sz val="7"/>
        <rFont val="Verdana"/>
        <family val="2"/>
      </rPr>
      <t xml:space="preserve"> </t>
    </r>
    <r>
      <rPr>
        <i/>
        <sz val="7"/>
        <rFont val="Verdana"/>
        <family val="2"/>
      </rPr>
      <t xml:space="preserve">
Christmas Day</t>
    </r>
  </si>
  <si>
    <t xml:space="preserve">
Boxing Day</t>
  </si>
  <si>
    <t xml:space="preserve">
Jewish New Year</t>
  </si>
  <si>
    <r>
      <rPr>
        <b/>
        <sz val="22"/>
        <rFont val="Times New Roman"/>
        <family val="1"/>
      </rPr>
      <t xml:space="preserve">BRIDGE NSW CALENDAR 2025 </t>
    </r>
    <r>
      <rPr>
        <b/>
        <sz val="26"/>
        <rFont val="Times New Roman"/>
        <family val="1"/>
      </rPr>
      <t xml:space="preserve"> - </t>
    </r>
    <r>
      <rPr>
        <b/>
        <sz val="22"/>
        <rFont val="Times New Roman"/>
        <family val="1"/>
      </rPr>
      <t>DRAFT</t>
    </r>
  </si>
  <si>
    <r>
      <rPr>
        <b/>
        <sz val="22"/>
        <rFont val="Times New Roman"/>
        <family val="1"/>
      </rPr>
      <t>BRIDGE NSW CALENDAR 2025</t>
    </r>
    <r>
      <rPr>
        <b/>
        <sz val="26"/>
        <rFont val="Times New Roman"/>
        <family val="1"/>
      </rPr>
      <t xml:space="preserve">  </t>
    </r>
    <r>
      <rPr>
        <b/>
        <sz val="22"/>
        <rFont val="Times New Roman"/>
        <family val="1"/>
      </rPr>
      <t>- DRAFT</t>
    </r>
  </si>
  <si>
    <t>Batemans' Bay Welcome Pairs</t>
  </si>
  <si>
    <r>
      <t xml:space="preserve">ABF-JPMSP
</t>
    </r>
    <r>
      <rPr>
        <sz val="7"/>
        <color rgb="FF0000FF"/>
        <rFont val="Verdana"/>
        <family val="2"/>
      </rPr>
      <t>GNOT Metropolitan Final</t>
    </r>
  </si>
  <si>
    <r>
      <t xml:space="preserve">ABF RCGMP-Brisbane
</t>
    </r>
    <r>
      <rPr>
        <sz val="7"/>
        <rFont val="Verdana"/>
        <family val="2"/>
      </rPr>
      <t>Maitland Pairs</t>
    </r>
  </si>
  <si>
    <t>Central Coast Novice and Restricted Swiss Pairs</t>
  </si>
  <si>
    <t>Central Coast Novice and Restricted Restricted Teams</t>
  </si>
  <si>
    <r>
      <t xml:space="preserve">ABF-TFOB Hobart
</t>
    </r>
    <r>
      <rPr>
        <sz val="7"/>
        <rFont val="Verdana"/>
        <family val="2"/>
      </rPr>
      <t>Central Coast Super Congress Teams</t>
    </r>
  </si>
  <si>
    <r>
      <t xml:space="preserve">ABF-TFOB Hobart
</t>
    </r>
    <r>
      <rPr>
        <sz val="7"/>
        <rFont val="Verdana"/>
        <family val="2"/>
      </rPr>
      <t>Central Coast Super Congress Swiss Pairs</t>
    </r>
  </si>
  <si>
    <t xml:space="preserve"> Please note that any Bridge NSW events in this calendar are provisional and subject to confirmation</t>
  </si>
  <si>
    <t>Please note that any Bridge NSW events in this calendar are provisional and subject to confirmation.</t>
  </si>
  <si>
    <t>Bridge NSW Teams of Three</t>
  </si>
  <si>
    <t>State Open Teams Finals (Online)</t>
  </si>
  <si>
    <t>State Youth Pairs</t>
  </si>
  <si>
    <t>State Youth Teams</t>
  </si>
  <si>
    <t>State Open Teams Metropolitan Final</t>
  </si>
  <si>
    <r>
      <rPr>
        <sz val="7"/>
        <color rgb="FFFF0000"/>
        <rFont val="Verdana"/>
        <family val="2"/>
      </rPr>
      <t xml:space="preserve">ABF WSP-Perth
</t>
    </r>
    <r>
      <rPr>
        <sz val="7"/>
        <color rgb="FF0000FF"/>
        <rFont val="Verdana"/>
        <family val="2"/>
      </rPr>
      <t xml:space="preserve">State Mixed Pairs Championships
</t>
    </r>
  </si>
  <si>
    <r>
      <t xml:space="preserve">ABF WSP-Perth
</t>
    </r>
    <r>
      <rPr>
        <sz val="7"/>
        <color rgb="FF0000FF"/>
        <rFont val="Verdana"/>
        <family val="2"/>
      </rPr>
      <t>State Mixed Pairs Championships</t>
    </r>
  </si>
  <si>
    <t>Open ITS Final</t>
  </si>
  <si>
    <t xml:space="preserve">Summer Online Pairs League 1/8 </t>
  </si>
  <si>
    <t xml:space="preserve">Summer Online Pairs League 8/8 </t>
  </si>
  <si>
    <t xml:space="preserve">Summer Online Pairs League 6/8 </t>
  </si>
  <si>
    <t xml:space="preserve">Summer Online Pairs League 5/8 </t>
  </si>
  <si>
    <t xml:space="preserve">Summer Online Pairs League 4/8 </t>
  </si>
  <si>
    <r>
      <t xml:space="preserve">Summer Online Pairs League 2/8 
</t>
    </r>
    <r>
      <rPr>
        <i/>
        <sz val="7"/>
        <rFont val="Verdana"/>
        <family val="2"/>
      </rPr>
      <t>Australia Day Holiday</t>
    </r>
  </si>
  <si>
    <t xml:space="preserve">Autumn Online Pairs League 1/8 </t>
  </si>
  <si>
    <t xml:space="preserve">Autumn Online Pairs League 8/8 </t>
  </si>
  <si>
    <t xml:space="preserve">Autumn Online Pairs League 7/8 </t>
  </si>
  <si>
    <t xml:space="preserve">Autumn Online Pairs League 6/8 </t>
  </si>
  <si>
    <r>
      <rPr>
        <sz val="7"/>
        <color rgb="FF0000FF"/>
        <rFont val="Verdana"/>
        <family val="2"/>
      </rPr>
      <t xml:space="preserve">Autumn Online Pairs League 3/8 </t>
    </r>
    <r>
      <rPr>
        <i/>
        <sz val="7"/>
        <rFont val="Verdana"/>
        <family val="2"/>
      </rPr>
      <t xml:space="preserve">
Easter Monday</t>
    </r>
  </si>
  <si>
    <t xml:space="preserve">Autumn Online Pairs League 2/8 </t>
  </si>
  <si>
    <t>Winter Online Pairs League 3/8</t>
  </si>
  <si>
    <t>Winter Online Pairs League 4/8</t>
  </si>
  <si>
    <t>Winter Online Pairs League 5/8</t>
  </si>
  <si>
    <t>Spring Online Pairs League 4/8</t>
  </si>
  <si>
    <t>Spring Online Pairs League 7/8</t>
  </si>
  <si>
    <t>Spring Online Pairs League 8/8</t>
  </si>
  <si>
    <t>Spring Online Pairs League 2/8</t>
  </si>
  <si>
    <r>
      <rPr>
        <sz val="7"/>
        <color rgb="FFFF0000"/>
        <rFont val="Verdana"/>
        <family val="2"/>
      </rPr>
      <t>ABF-VCC Melbourne</t>
    </r>
    <r>
      <rPr>
        <sz val="7"/>
        <color indexed="12"/>
        <rFont val="Verdana"/>
        <family val="2"/>
      </rPr>
      <t xml:space="preserve">
</t>
    </r>
    <r>
      <rPr>
        <i/>
        <sz val="7"/>
        <rFont val="Verdana"/>
        <family val="2"/>
      </rPr>
      <t>King's Birthday</t>
    </r>
  </si>
  <si>
    <t>State Open Pairs Championships</t>
  </si>
  <si>
    <t>ABF-CWFOB Orange</t>
  </si>
  <si>
    <t xml:space="preserve">ABF-CWFOB Orange
</t>
  </si>
  <si>
    <r>
      <rPr>
        <sz val="7"/>
        <color rgb="FFFF0000"/>
        <rFont val="Verdana"/>
        <family val="2"/>
      </rPr>
      <t>ABF-CWFOB Orange</t>
    </r>
    <r>
      <rPr>
        <sz val="7"/>
        <color rgb="FF0000FF"/>
        <rFont val="Verdana"/>
        <family val="2"/>
      </rPr>
      <t xml:space="preserve">
</t>
    </r>
  </si>
  <si>
    <t xml:space="preserve">ABF-Gold Coast Congress
</t>
  </si>
  <si>
    <t xml:space="preserve">Summer Online Pairs League 3/8 </t>
  </si>
  <si>
    <t xml:space="preserve">Summer Online Pairs League 7/8 </t>
  </si>
  <si>
    <t xml:space="preserve">ABF-Autumn Nationals
ABF-BRC Yeppoon
</t>
  </si>
  <si>
    <t xml:space="preserve">Autumn Online Pairs League 5/8 </t>
  </si>
  <si>
    <t xml:space="preserve">Autumn Online Pairs League 4/8 </t>
  </si>
  <si>
    <r>
      <rPr>
        <sz val="7"/>
        <color rgb="FFFF0000"/>
        <rFont val="Verdana"/>
        <family val="2"/>
      </rPr>
      <t xml:space="preserve">ABF-ANC Brisbane
</t>
    </r>
    <r>
      <rPr>
        <sz val="7"/>
        <color rgb="FF0000FF"/>
        <rFont val="Verdana"/>
        <family val="2"/>
      </rPr>
      <t xml:space="preserve">
</t>
    </r>
  </si>
  <si>
    <t>Winter Online Pairs League 1/8</t>
  </si>
  <si>
    <t>Winter Online Pairs League 2/8</t>
  </si>
  <si>
    <t>Spring Online Pairs League 3/8</t>
  </si>
  <si>
    <t>Spring Online Pairs League 6/8</t>
  </si>
  <si>
    <t xml:space="preserve">Open ITS Qualifying (Online)
</t>
  </si>
  <si>
    <t>Great Lakes Pairs</t>
  </si>
  <si>
    <t>Great Lakes Teams</t>
  </si>
  <si>
    <t>Armidale Pairs
Bateman's Bay Swiss Pairs</t>
  </si>
  <si>
    <t>Armidale Pairs
Bateman's Bay Teams</t>
  </si>
  <si>
    <r>
      <rPr>
        <sz val="7"/>
        <color rgb="FF008000"/>
        <rFont val="Verdana"/>
        <family val="2"/>
      </rPr>
      <t xml:space="preserve">NZ National Congress
</t>
    </r>
    <r>
      <rPr>
        <sz val="7"/>
        <rFont val="Verdana"/>
        <family val="2"/>
      </rPr>
      <t>Armidale Swiss Pairs</t>
    </r>
    <r>
      <rPr>
        <sz val="7"/>
        <color rgb="FFFF0000"/>
        <rFont val="Verdana"/>
        <family val="2"/>
      </rPr>
      <t xml:space="preserve">
</t>
    </r>
    <r>
      <rPr>
        <sz val="7"/>
        <color indexed="10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</si>
  <si>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t>Armidale Teams</t>
  </si>
  <si>
    <t>Peninsula Swiss Pairs</t>
  </si>
  <si>
    <t>Peninsula Teams</t>
  </si>
  <si>
    <t xml:space="preserve">Winter Online Pairs League 6/8 </t>
  </si>
  <si>
    <t>Winter Online Pairs League 7/8</t>
  </si>
  <si>
    <t xml:space="preserve"> Autumn Online Pairs League 8/8 </t>
  </si>
  <si>
    <r>
      <rPr>
        <sz val="7"/>
        <color rgb="FFFF0000"/>
        <rFont val="Verdana"/>
        <family val="2"/>
      </rPr>
      <t>ABF-Canberra in Bloom</t>
    </r>
    <r>
      <rPr>
        <sz val="7"/>
        <color indexed="12"/>
        <rFont val="Verdana"/>
        <family val="2"/>
      </rPr>
      <t xml:space="preserve">
</t>
    </r>
    <r>
      <rPr>
        <i/>
        <sz val="7"/>
        <rFont val="Verdana"/>
        <family val="2"/>
      </rPr>
      <t>Labour Day</t>
    </r>
  </si>
  <si>
    <t>Spring Online Pairs League 1/8</t>
  </si>
  <si>
    <t xml:space="preserve">NZ National Congress
</t>
  </si>
  <si>
    <t>Spring Online Pairs League 5/8</t>
  </si>
  <si>
    <t>Women's ITS (Online)</t>
  </si>
  <si>
    <r>
      <rPr>
        <sz val="7"/>
        <color rgb="FF0000FF"/>
        <rFont val="Verdana"/>
        <family val="2"/>
      </rPr>
      <t xml:space="preserve">Seniors ITS (Online)
</t>
    </r>
    <r>
      <rPr>
        <i/>
        <sz val="7"/>
        <rFont val="Verdana"/>
        <family val="2"/>
      </rPr>
      <t xml:space="preserve">
Anzac Day</t>
    </r>
  </si>
  <si>
    <t xml:space="preserve">Seniors ITS (Online) </t>
  </si>
  <si>
    <t xml:space="preserve">Seniors ITS (Online)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</si>
</sst>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26">
    <font>
      <sz val="11"/>
      <color theme="1"/>
      <name val="Calibri"/>
      <family val="2"/>
      <scheme val="minor"/>
    </font>
    <font>
      <b/>
      <sz val="48"/>
      <name val="Times New Roman"/>
      <family val="1"/>
    </font>
    <font>
      <b/>
      <sz val="10"/>
      <name val="Arial"/>
      <family val="2"/>
    </font>
    <font>
      <sz val="12"/>
      <name val="Verdana"/>
      <family val="2"/>
    </font>
    <font>
      <sz val="12"/>
      <name val="Arial"/>
      <family val="2"/>
    </font>
    <font>
      <b/>
      <sz val="20"/>
      <name val="Arial"/>
      <family val="2"/>
    </font>
    <font>
      <b/>
      <sz val="26"/>
      <name val="Times New Roman"/>
      <family val="1"/>
    </font>
    <font>
      <b/>
      <sz val="6"/>
      <name val="Times New Roman"/>
      <family val="1"/>
    </font>
    <font>
      <b/>
      <sz val="6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i/>
      <sz val="7"/>
      <name val="Verdana"/>
      <family val="2"/>
    </font>
    <font>
      <sz val="7"/>
      <color rgb="FF0000FF"/>
      <name val="Verdana"/>
      <family val="2"/>
    </font>
    <font>
      <sz val="7"/>
      <color indexed="10"/>
      <name val="Verdana"/>
      <family val="2"/>
    </font>
    <font>
      <sz val="7"/>
      <color indexed="12"/>
      <name val="Verdana"/>
      <family val="2"/>
    </font>
    <font>
      <sz val="7"/>
      <color indexed="56"/>
      <name val="Verdana"/>
      <family val="2"/>
    </font>
    <font>
      <sz val="7"/>
      <color rgb="FFFF0000"/>
      <name val="Verdana"/>
      <family val="2"/>
    </font>
    <font>
      <sz val="7"/>
      <color rgb="FF7030A0"/>
      <name val="Verdana"/>
      <family val="2"/>
    </font>
    <font>
      <sz val="7"/>
      <color rgb="FF008000"/>
      <name val="Verdana"/>
      <family val="2"/>
    </font>
    <font>
      <sz val="7"/>
      <color indexed="17"/>
      <name val="Verdana"/>
      <family val="2"/>
    </font>
    <font>
      <b/>
      <i/>
      <sz val="12"/>
      <name val="Brooklyn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7"/>
      <color rgb="FFF40000"/>
      <name val="Verdana"/>
      <family val="2"/>
    </font>
    <font>
      <sz val="7"/>
      <color rgb="FFC00000"/>
      <name val="Verdana"/>
      <family val="2"/>
    </font>
    <font>
      <b/>
      <sz val="2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CCE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auto="1"/>
      </top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auto="1"/>
      </left>
      <right/>
      <top style="hair">
        <color auto="1"/>
      </top>
      <bottom style="hair">
        <color indexed="8"/>
      </bottom>
      <diagonal/>
    </border>
    <border>
      <left/>
      <right style="hair">
        <color auto="1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auto="1"/>
      </top>
      <bottom style="medium">
        <color auto="1"/>
      </bottom>
      <diagonal/>
    </border>
    <border>
      <left/>
      <right style="thin">
        <color indexed="8"/>
      </right>
      <top style="hair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auto="1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64" fontId="9" fillId="0" borderId="8" xfId="0" applyNumberFormat="1" applyFont="1" applyBorder="1" applyAlignment="1">
      <alignment horizontal="left" vertical="top" wrapText="1"/>
    </xf>
    <xf numFmtId="164" fontId="9" fillId="0" borderId="9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164" fontId="9" fillId="0" borderId="13" xfId="0" applyNumberFormat="1" applyFont="1" applyBorder="1" applyAlignment="1">
      <alignment horizontal="left" vertical="top" wrapText="1"/>
    </xf>
    <xf numFmtId="164" fontId="9" fillId="0" borderId="7" xfId="0" applyNumberFormat="1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164" fontId="9" fillId="0" borderId="22" xfId="0" applyNumberFormat="1" applyFont="1" applyBorder="1" applyAlignment="1">
      <alignment horizontal="left" vertical="top" wrapText="1"/>
    </xf>
    <xf numFmtId="164" fontId="9" fillId="0" borderId="21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164" fontId="9" fillId="0" borderId="17" xfId="0" applyNumberFormat="1" applyFont="1" applyBorder="1" applyAlignment="1">
      <alignment horizontal="left" vertical="top" wrapText="1"/>
    </xf>
    <xf numFmtId="164" fontId="9" fillId="0" borderId="3" xfId="0" applyNumberFormat="1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164" fontId="9" fillId="0" borderId="0" xfId="0" applyNumberFormat="1" applyFont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164" fontId="9" fillId="0" borderId="15" xfId="0" applyNumberFormat="1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164" fontId="9" fillId="0" borderId="20" xfId="0" applyNumberFormat="1" applyFont="1" applyBorder="1" applyAlignment="1">
      <alignment horizontal="left" vertical="top" wrapText="1"/>
    </xf>
    <xf numFmtId="0" fontId="13" fillId="0" borderId="0" xfId="0" applyFont="1" applyAlignment="1">
      <alignment vertical="top"/>
    </xf>
    <xf numFmtId="164" fontId="9" fillId="0" borderId="18" xfId="0" applyNumberFormat="1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164" fontId="9" fillId="0" borderId="14" xfId="0" applyNumberFormat="1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164" fontId="9" fillId="0" borderId="26" xfId="0" applyNumberFormat="1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164" fontId="9" fillId="0" borderId="10" xfId="0" applyNumberFormat="1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164" fontId="9" fillId="0" borderId="36" xfId="0" applyNumberFormat="1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16" fillId="0" borderId="27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left" vertical="top" wrapText="1"/>
    </xf>
    <xf numFmtId="164" fontId="9" fillId="0" borderId="38" xfId="0" applyNumberFormat="1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6" fillId="0" borderId="34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164" fontId="9" fillId="0" borderId="43" xfId="0" applyNumberFormat="1" applyFont="1" applyBorder="1" applyAlignment="1">
      <alignment horizontal="left" vertical="top" wrapText="1"/>
    </xf>
    <xf numFmtId="0" fontId="16" fillId="0" borderId="28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9" fillId="0" borderId="25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164" fontId="9" fillId="0" borderId="44" xfId="0" applyNumberFormat="1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23" fillId="0" borderId="39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8" fillId="0" borderId="45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 shrinkToFit="1"/>
    </xf>
    <xf numFmtId="0" fontId="10" fillId="0" borderId="19" xfId="0" applyFont="1" applyBorder="1" applyAlignment="1">
      <alignment horizontal="left" vertical="top" wrapText="1"/>
    </xf>
    <xf numFmtId="164" fontId="9" fillId="0" borderId="47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48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46" xfId="0" applyFont="1" applyBorder="1" applyAlignment="1">
      <alignment horizontal="left" vertical="top" wrapText="1"/>
    </xf>
    <xf numFmtId="0" fontId="18" fillId="0" borderId="2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14" fillId="0" borderId="42" xfId="0" applyFont="1" applyBorder="1" applyAlignment="1">
      <alignment horizontal="left" vertical="top" wrapText="1"/>
    </xf>
    <xf numFmtId="0" fontId="24" fillId="0" borderId="42" xfId="0" applyFont="1" applyBorder="1" applyAlignment="1">
      <alignment horizontal="left" vertical="top" wrapText="1"/>
    </xf>
    <xf numFmtId="0" fontId="16" fillId="0" borderId="37" xfId="0" applyFont="1" applyBorder="1" applyAlignment="1">
      <alignment horizontal="left" vertical="top" wrapText="1"/>
    </xf>
    <xf numFmtId="0" fontId="12" fillId="0" borderId="42" xfId="0" applyFont="1" applyBorder="1" applyAlignment="1">
      <alignment horizontal="left" vertical="top" wrapText="1"/>
    </xf>
    <xf numFmtId="164" fontId="9" fillId="0" borderId="49" xfId="0" applyNumberFormat="1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164" fontId="9" fillId="0" borderId="50" xfId="0" applyNumberFormat="1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2" fillId="0" borderId="51" xfId="0" applyFont="1" applyBorder="1" applyAlignment="1">
      <alignment horizontal="left" vertical="top" wrapText="1"/>
    </xf>
    <xf numFmtId="0" fontId="16" fillId="0" borderId="41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2" fillId="0" borderId="14" xfId="0" applyFont="1" applyBorder="1" applyAlignment="1">
      <alignment vertical="top" wrapText="1"/>
    </xf>
    <xf numFmtId="164" fontId="9" fillId="0" borderId="56" xfId="0" applyNumberFormat="1" applyFont="1" applyBorder="1" applyAlignment="1">
      <alignment horizontal="left" vertical="top" wrapText="1"/>
    </xf>
    <xf numFmtId="0" fontId="13" fillId="0" borderId="57" xfId="0" applyFont="1" applyBorder="1" applyAlignment="1">
      <alignment horizontal="left" vertical="top" wrapText="1"/>
    </xf>
    <xf numFmtId="164" fontId="9" fillId="0" borderId="54" xfId="0" applyNumberFormat="1" applyFont="1" applyBorder="1" applyAlignment="1">
      <alignment horizontal="left" vertical="top" wrapText="1"/>
    </xf>
    <xf numFmtId="0" fontId="10" fillId="0" borderId="55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164" fontId="9" fillId="0" borderId="58" xfId="0" applyNumberFormat="1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23" fillId="0" borderId="5" xfId="0" applyFont="1" applyBorder="1" applyAlignment="1">
      <alignment horizontal="left" vertical="top" wrapText="1"/>
    </xf>
    <xf numFmtId="0" fontId="12" fillId="0" borderId="57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1" fillId="0" borderId="5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3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2" borderId="0" xfId="0" applyFill="1"/>
    <xf numFmtId="0" fontId="1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16" fontId="22" fillId="2" borderId="2" xfId="0" applyNumberFormat="1" applyFont="1" applyFill="1" applyBorder="1" applyAlignment="1">
      <alignment horizontal="center" vertical="center" textRotation="255" wrapText="1"/>
    </xf>
    <xf numFmtId="0" fontId="22" fillId="2" borderId="0" xfId="0" applyFont="1" applyFill="1" applyAlignment="1">
      <alignment horizontal="center" vertical="center" textRotation="255" wrapText="1"/>
    </xf>
    <xf numFmtId="16" fontId="7" fillId="2" borderId="2" xfId="0" applyNumberFormat="1" applyFont="1" applyFill="1" applyBorder="1" applyAlignment="1">
      <alignment horizontal="center" vertical="center" textRotation="255" wrapText="1"/>
    </xf>
    <xf numFmtId="0" fontId="2" fillId="2" borderId="0" xfId="0" applyFont="1" applyFill="1" applyAlignment="1">
      <alignment horizontal="center" vertical="center" textRotation="255" wrapText="1"/>
    </xf>
    <xf numFmtId="0" fontId="7" fillId="2" borderId="0" xfId="0" applyFont="1" applyFill="1" applyAlignment="1">
      <alignment horizontal="center" vertical="center" textRotation="255" wrapText="1"/>
    </xf>
    <xf numFmtId="0" fontId="22" fillId="2" borderId="3" xfId="0" applyFont="1" applyFill="1" applyBorder="1" applyAlignment="1">
      <alignment horizontal="center" vertical="center" textRotation="255" wrapText="1"/>
    </xf>
    <xf numFmtId="0" fontId="21" fillId="2" borderId="3" xfId="0" applyFont="1" applyFill="1" applyBorder="1" applyAlignment="1">
      <alignment vertical="center" textRotation="255" wrapText="1"/>
    </xf>
    <xf numFmtId="0" fontId="13" fillId="2" borderId="5" xfId="0" applyFont="1" applyFill="1" applyBorder="1" applyAlignment="1">
      <alignment horizontal="left" vertical="top" wrapText="1"/>
    </xf>
    <xf numFmtId="164" fontId="9" fillId="2" borderId="10" xfId="0" applyNumberFormat="1" applyFont="1" applyFill="1" applyBorder="1" applyAlignment="1">
      <alignment horizontal="left" vertical="top" wrapText="1"/>
    </xf>
    <xf numFmtId="164" fontId="9" fillId="2" borderId="36" xfId="0" applyNumberFormat="1" applyFont="1" applyFill="1" applyBorder="1" applyAlignment="1">
      <alignment horizontal="left" vertical="top" wrapText="1"/>
    </xf>
    <xf numFmtId="0" fontId="12" fillId="2" borderId="27" xfId="0" applyFont="1" applyFill="1" applyBorder="1" applyAlignment="1">
      <alignment horizontal="left" vertical="top" wrapText="1"/>
    </xf>
    <xf numFmtId="164" fontId="9" fillId="2" borderId="15" xfId="0" applyNumberFormat="1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left" vertical="top" wrapText="1"/>
    </xf>
    <xf numFmtId="0" fontId="11" fillId="2" borderId="16" xfId="0" applyFont="1" applyFill="1" applyBorder="1" applyAlignment="1">
      <alignment horizontal="left" vertical="top" wrapText="1"/>
    </xf>
    <xf numFmtId="164" fontId="9" fillId="2" borderId="20" xfId="0" applyNumberFormat="1" applyFont="1" applyFill="1" applyBorder="1" applyAlignment="1">
      <alignment horizontal="left" vertical="top" wrapText="1"/>
    </xf>
    <xf numFmtId="164" fontId="9" fillId="2" borderId="26" xfId="0" applyNumberFormat="1" applyFont="1" applyFill="1" applyBorder="1" applyAlignment="1">
      <alignment horizontal="left" vertical="top" wrapText="1"/>
    </xf>
    <xf numFmtId="0" fontId="11" fillId="2" borderId="27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center" vertical="top" wrapText="1"/>
    </xf>
    <xf numFmtId="0" fontId="2" fillId="2" borderId="0" xfId="0" applyFont="1" applyFill="1"/>
    <xf numFmtId="164" fontId="9" fillId="2" borderId="8" xfId="0" applyNumberFormat="1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164" fontId="9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2" fillId="0" borderId="45" xfId="0" applyFont="1" applyBorder="1" applyAlignment="1">
      <alignment horizontal="left" vertical="top" wrapText="1"/>
    </xf>
    <xf numFmtId="0" fontId="12" fillId="0" borderId="52" xfId="0" applyFont="1" applyBorder="1" applyAlignment="1">
      <alignment horizontal="left" vertical="top" wrapText="1"/>
    </xf>
    <xf numFmtId="0" fontId="12" fillId="0" borderId="53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21" fillId="2" borderId="3" xfId="0" applyFont="1" applyFill="1" applyBorder="1" applyAlignment="1">
      <alignment horizontal="center" vertical="center" textRotation="255" wrapText="1"/>
    </xf>
    <xf numFmtId="0" fontId="21" fillId="2" borderId="2" xfId="0" applyFont="1" applyFill="1" applyBorder="1" applyAlignment="1">
      <alignment horizontal="center" vertical="center" textRotation="255" wrapText="1"/>
    </xf>
    <xf numFmtId="0" fontId="21" fillId="2" borderId="23" xfId="0" applyFont="1" applyFill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0" fontId="21" fillId="2" borderId="30" xfId="0" applyFont="1" applyFill="1" applyBorder="1" applyAlignment="1">
      <alignment horizontal="center"/>
    </xf>
    <xf numFmtId="0" fontId="21" fillId="2" borderId="29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/>
    </xf>
    <xf numFmtId="0" fontId="21" fillId="2" borderId="40" xfId="0" applyFont="1" applyFill="1" applyBorder="1" applyAlignment="1">
      <alignment horizontal="center"/>
    </xf>
    <xf numFmtId="0" fontId="21" fillId="2" borderId="32" xfId="0" applyFont="1" applyFill="1" applyBorder="1" applyAlignment="1">
      <alignment horizontal="center"/>
    </xf>
    <xf numFmtId="0" fontId="21" fillId="2" borderId="3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CCCCE0"/>
      <color rgb="FFEFEFEF"/>
      <color rgb="FFDADAE9"/>
      <color rgb="FF008000"/>
      <color rgb="FFFF0000"/>
      <color rgb="FFECECF4"/>
      <color rgb="FF414993"/>
      <color rgb="FF538DD5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31752</xdr:colOff>
      <xdr:row>0</xdr:row>
      <xdr:rowOff>7940</xdr:rowOff>
    </xdr:from>
    <xdr:to>
      <xdr:col>2</xdr:col>
      <xdr:colOff>682625</xdr:colOff>
      <xdr:row>3</xdr:row>
      <xdr:rowOff>128546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6CBAD889-5C43-1EC3-7BC8-21BF78C28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54002" y="7940"/>
          <a:ext cx="833436" cy="858794"/>
        </a:xfrm>
        <a:prstGeom prst="rect">
          <a:avLst/>
        </a:prstGeom>
      </xdr:spPr>
    </xdr:pic>
    <xdr:clientData/>
  </xdr:twoCellAnchor>
  <xdr:twoCellAnchor editAs="oneCell">
    <xdr:from>
      <xdr:col>14</xdr:col>
      <xdr:colOff>269874</xdr:colOff>
      <xdr:row>0</xdr:row>
      <xdr:rowOff>15875</xdr:rowOff>
    </xdr:from>
    <xdr:to>
      <xdr:col>14</xdr:col>
      <xdr:colOff>1103310</xdr:colOff>
      <xdr:row>3</xdr:row>
      <xdr:rowOff>136481</xdr:rowOff>
    </xdr:to>
    <xdr:pic>
      <xdr:nvPicPr>
        <xdr:cNvPr id="8" name="Graphic 7">
          <a:extLst>
            <a:ext uri="{FF2B5EF4-FFF2-40B4-BE49-F238E27FC236}">
              <a16:creationId xmlns:a16="http://schemas.microsoft.com/office/drawing/2014/main" id="{F0E2B070-6F89-46DD-BF01-B324921FA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437562" y="15875"/>
          <a:ext cx="833436" cy="858794"/>
        </a:xfrm>
        <a:prstGeom prst="rect">
          <a:avLst/>
        </a:prstGeom>
      </xdr:spPr>
    </xdr:pic>
    <xdr:clientData/>
  </xdr:twoCellAnchor>
  <xdr:twoCellAnchor editAs="oneCell">
    <xdr:from>
      <xdr:col>14</xdr:col>
      <xdr:colOff>261937</xdr:colOff>
      <xdr:row>33</xdr:row>
      <xdr:rowOff>7937</xdr:rowOff>
    </xdr:from>
    <xdr:to>
      <xdr:col>14</xdr:col>
      <xdr:colOff>1095373</xdr:colOff>
      <xdr:row>36</xdr:row>
      <xdr:rowOff>128544</xdr:rowOff>
    </xdr:to>
    <xdr:pic>
      <xdr:nvPicPr>
        <xdr:cNvPr id="9" name="Graphic 8">
          <a:extLst>
            <a:ext uri="{FF2B5EF4-FFF2-40B4-BE49-F238E27FC236}">
              <a16:creationId xmlns:a16="http://schemas.microsoft.com/office/drawing/2014/main" id="{2AF1C8B2-883D-4DBF-98CD-CC52872E4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429625" y="15001875"/>
          <a:ext cx="833436" cy="858794"/>
        </a:xfrm>
        <a:prstGeom prst="rect">
          <a:avLst/>
        </a:prstGeom>
      </xdr:spPr>
    </xdr:pic>
    <xdr:clientData/>
  </xdr:twoCellAnchor>
  <xdr:twoCellAnchor editAs="oneCell">
    <xdr:from>
      <xdr:col>1</xdr:col>
      <xdr:colOff>7937</xdr:colOff>
      <xdr:row>33</xdr:row>
      <xdr:rowOff>7938</xdr:rowOff>
    </xdr:from>
    <xdr:to>
      <xdr:col>2</xdr:col>
      <xdr:colOff>658810</xdr:colOff>
      <xdr:row>36</xdr:row>
      <xdr:rowOff>128545</xdr:rowOff>
    </xdr:to>
    <xdr:pic>
      <xdr:nvPicPr>
        <xdr:cNvPr id="10" name="Graphic 9">
          <a:extLst>
            <a:ext uri="{FF2B5EF4-FFF2-40B4-BE49-F238E27FC236}">
              <a16:creationId xmlns:a16="http://schemas.microsoft.com/office/drawing/2014/main" id="{7D0FD340-4508-4E92-8612-F6B41276B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30187" y="15001876"/>
          <a:ext cx="833436" cy="85879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9"/>
  <sheetViews>
    <sheetView showGridLines="0" tabSelected="1" view="pageBreakPreview" topLeftCell="A30" zoomScale="120" zoomScaleNormal="120" zoomScaleSheetLayoutView="120" workbookViewId="0">
      <selection activeCell="B39" sqref="A39:XFD65"/>
    </sheetView>
  </sheetViews>
  <sheetFormatPr defaultColWidth="9.140625" defaultRowHeight="15.75"/>
  <cols>
    <col min="1" max="1" width="3.28515625" style="145" customWidth="1"/>
    <col min="2" max="2" width="2.7109375" style="4" customWidth="1"/>
    <col min="3" max="3" width="16.7109375" style="5" customWidth="1"/>
    <col min="4" max="4" width="2.7109375" style="6" customWidth="1"/>
    <col min="5" max="5" width="16.7109375" style="5" customWidth="1"/>
    <col min="6" max="6" width="2.7109375" style="61" customWidth="1"/>
    <col min="7" max="7" width="16.7109375" style="5" customWidth="1"/>
    <col min="8" max="8" width="2.7109375" style="7" customWidth="1"/>
    <col min="9" max="9" width="16.7109375" style="5" customWidth="1"/>
    <col min="10" max="10" width="2.7109375" style="7" customWidth="1"/>
    <col min="11" max="11" width="16.7109375" style="5" customWidth="1"/>
    <col min="12" max="12" width="2.7109375" style="7" customWidth="1"/>
    <col min="13" max="13" width="16.7109375" style="5" customWidth="1"/>
    <col min="14" max="14" width="2.7109375" style="7" customWidth="1"/>
    <col min="15" max="15" width="16.7109375" style="5" customWidth="1"/>
    <col min="16" max="16" width="3.28515625" style="145" customWidth="1"/>
  </cols>
  <sheetData>
    <row r="1" spans="1:22" s="137" customFormat="1" ht="35.1" customHeight="1">
      <c r="A1" s="135"/>
      <c r="B1" s="180"/>
      <c r="C1" s="180"/>
      <c r="D1" s="136"/>
      <c r="E1" s="183" t="s">
        <v>88</v>
      </c>
      <c r="F1" s="183"/>
      <c r="G1" s="183"/>
      <c r="H1" s="183"/>
      <c r="I1" s="183"/>
      <c r="J1" s="183"/>
      <c r="K1" s="183"/>
      <c r="L1" s="183"/>
      <c r="M1" s="183"/>
      <c r="N1" s="180"/>
      <c r="O1" s="180"/>
      <c r="P1" s="136"/>
    </row>
    <row r="2" spans="1:22" s="140" customFormat="1" ht="12" customHeight="1">
      <c r="A2" s="138"/>
      <c r="B2" s="180"/>
      <c r="C2" s="180"/>
      <c r="D2" s="182" t="s">
        <v>40</v>
      </c>
      <c r="E2" s="182"/>
      <c r="F2" s="182"/>
      <c r="G2" s="182"/>
      <c r="H2" s="182"/>
      <c r="I2" s="182"/>
      <c r="J2" s="182"/>
      <c r="K2" s="182"/>
      <c r="L2" s="182"/>
      <c r="M2" s="182"/>
      <c r="N2" s="180"/>
      <c r="O2" s="180"/>
      <c r="P2" s="139"/>
    </row>
    <row r="3" spans="1:22" s="140" customFormat="1" ht="12" customHeight="1">
      <c r="A3" s="138"/>
      <c r="B3" s="180"/>
      <c r="C3" s="180"/>
      <c r="D3" s="182" t="s">
        <v>98</v>
      </c>
      <c r="E3" s="182"/>
      <c r="F3" s="182"/>
      <c r="G3" s="182"/>
      <c r="H3" s="182"/>
      <c r="I3" s="182"/>
      <c r="J3" s="182"/>
      <c r="K3" s="182"/>
      <c r="L3" s="182"/>
      <c r="M3" s="182"/>
      <c r="N3" s="180"/>
      <c r="O3" s="180"/>
      <c r="P3" s="139"/>
    </row>
    <row r="4" spans="1:22" s="140" customFormat="1" ht="12" customHeight="1">
      <c r="A4" s="139"/>
      <c r="B4" s="181"/>
      <c r="C4" s="181"/>
      <c r="D4" s="184" t="s">
        <v>51</v>
      </c>
      <c r="E4" s="184"/>
      <c r="F4" s="184"/>
      <c r="G4" s="184"/>
      <c r="H4" s="184"/>
      <c r="I4" s="184"/>
      <c r="J4" s="184"/>
      <c r="K4" s="184"/>
      <c r="L4" s="184"/>
      <c r="M4" s="184"/>
      <c r="N4" s="181"/>
      <c r="O4" s="181"/>
      <c r="P4" s="139"/>
    </row>
    <row r="5" spans="1:22" s="159" customFormat="1" ht="12" customHeight="1">
      <c r="A5" s="141"/>
      <c r="B5" s="176" t="s">
        <v>0</v>
      </c>
      <c r="C5" s="177"/>
      <c r="D5" s="176" t="s">
        <v>1</v>
      </c>
      <c r="E5" s="177"/>
      <c r="F5" s="176" t="s">
        <v>2</v>
      </c>
      <c r="G5" s="177"/>
      <c r="H5" s="176" t="s">
        <v>3</v>
      </c>
      <c r="I5" s="177"/>
      <c r="J5" s="176" t="s">
        <v>4</v>
      </c>
      <c r="K5" s="177"/>
      <c r="L5" s="176" t="s">
        <v>5</v>
      </c>
      <c r="M5" s="177"/>
      <c r="N5" s="176" t="s">
        <v>6</v>
      </c>
      <c r="O5" s="177"/>
      <c r="P5" s="146"/>
    </row>
    <row r="6" spans="1:22" ht="45" customHeight="1" thickBot="1">
      <c r="A6" s="175" t="s">
        <v>20</v>
      </c>
      <c r="B6" s="123">
        <v>46021</v>
      </c>
      <c r="C6" s="124"/>
      <c r="D6" s="121">
        <f t="shared" ref="D6:D29" si="0">B6+1</f>
        <v>46022</v>
      </c>
      <c r="E6" s="122" t="s">
        <v>21</v>
      </c>
      <c r="F6" s="149">
        <f t="shared" ref="F6:F29" si="1">D6+1</f>
        <v>46023</v>
      </c>
      <c r="G6" s="148" t="s">
        <v>53</v>
      </c>
      <c r="H6" s="9">
        <f t="shared" ref="H6:H29" si="2">F6+1</f>
        <v>46024</v>
      </c>
      <c r="I6" s="10"/>
      <c r="J6" s="9">
        <f t="shared" ref="J6:J29" si="3">H6+1</f>
        <v>46025</v>
      </c>
      <c r="K6" s="90"/>
      <c r="L6" s="9">
        <f t="shared" ref="L6:L29" si="4">J6+1</f>
        <v>46026</v>
      </c>
      <c r="M6" s="57" t="s">
        <v>31</v>
      </c>
      <c r="N6" s="12">
        <f t="shared" ref="N6:N29" si="5">L6+1</f>
        <v>46027</v>
      </c>
      <c r="O6" s="41" t="s">
        <v>54</v>
      </c>
      <c r="P6" s="174" t="s">
        <v>20</v>
      </c>
      <c r="V6" s="1"/>
    </row>
    <row r="7" spans="1:22" ht="45" customHeight="1">
      <c r="A7" s="175"/>
      <c r="B7" s="8">
        <f t="shared" ref="B7:B28" si="6" xml:space="preserve"> B6+7</f>
        <v>46028</v>
      </c>
      <c r="C7" s="40" t="s">
        <v>31</v>
      </c>
      <c r="D7" s="9">
        <f t="shared" si="0"/>
        <v>46029</v>
      </c>
      <c r="E7" s="57" t="s">
        <v>32</v>
      </c>
      <c r="F7" s="12">
        <f t="shared" si="1"/>
        <v>46030</v>
      </c>
      <c r="G7" s="46" t="s">
        <v>32</v>
      </c>
      <c r="H7" s="12">
        <f t="shared" si="2"/>
        <v>46031</v>
      </c>
      <c r="I7" s="46" t="s">
        <v>43</v>
      </c>
      <c r="J7" s="25">
        <f t="shared" si="3"/>
        <v>46032</v>
      </c>
      <c r="K7" s="46" t="s">
        <v>33</v>
      </c>
      <c r="L7" s="25">
        <f t="shared" si="4"/>
        <v>46033</v>
      </c>
      <c r="M7" s="73" t="s">
        <v>27</v>
      </c>
      <c r="N7" s="25">
        <f t="shared" si="5"/>
        <v>46034</v>
      </c>
      <c r="O7" s="52" t="s">
        <v>27</v>
      </c>
      <c r="P7" s="174"/>
    </row>
    <row r="8" spans="1:22" ht="45" customHeight="1">
      <c r="A8" s="175"/>
      <c r="B8" s="28">
        <f t="shared" si="6"/>
        <v>46035</v>
      </c>
      <c r="C8" s="46" t="s">
        <v>27</v>
      </c>
      <c r="D8" s="43">
        <f t="shared" si="0"/>
        <v>46036</v>
      </c>
      <c r="E8" s="46" t="s">
        <v>27</v>
      </c>
      <c r="F8" s="25">
        <f t="shared" si="1"/>
        <v>46037</v>
      </c>
      <c r="G8" s="46" t="s">
        <v>27</v>
      </c>
      <c r="H8" s="43">
        <f>F8+1</f>
        <v>46038</v>
      </c>
      <c r="I8" s="73" t="s">
        <v>44</v>
      </c>
      <c r="J8" s="25">
        <f t="shared" si="3"/>
        <v>46039</v>
      </c>
      <c r="K8" s="73" t="s">
        <v>27</v>
      </c>
      <c r="L8" s="25">
        <f t="shared" si="4"/>
        <v>46040</v>
      </c>
      <c r="M8" s="73" t="s">
        <v>27</v>
      </c>
      <c r="N8" s="25">
        <f t="shared" si="5"/>
        <v>46041</v>
      </c>
      <c r="O8" s="93" t="s">
        <v>27</v>
      </c>
      <c r="P8" s="174"/>
    </row>
    <row r="9" spans="1:22" ht="45" customHeight="1" thickBot="1">
      <c r="A9" s="175"/>
      <c r="B9" s="28">
        <f t="shared" si="6"/>
        <v>46042</v>
      </c>
      <c r="C9" s="42" t="s">
        <v>107</v>
      </c>
      <c r="D9" s="25">
        <f t="shared" si="0"/>
        <v>46043</v>
      </c>
      <c r="E9" s="55"/>
      <c r="F9" s="25">
        <f t="shared" si="1"/>
        <v>46044</v>
      </c>
      <c r="G9" s="58"/>
      <c r="H9" s="25">
        <f t="shared" si="2"/>
        <v>46045</v>
      </c>
      <c r="I9" s="58" t="s">
        <v>21</v>
      </c>
      <c r="J9" s="25">
        <f t="shared" si="3"/>
        <v>46046</v>
      </c>
      <c r="K9" s="58"/>
      <c r="L9" s="45">
        <f t="shared" si="4"/>
        <v>46047</v>
      </c>
      <c r="M9" s="72"/>
      <c r="N9" s="45">
        <f t="shared" si="5"/>
        <v>46048</v>
      </c>
      <c r="O9" s="125" t="s">
        <v>55</v>
      </c>
      <c r="P9" s="174"/>
    </row>
    <row r="10" spans="1:22" ht="45" customHeight="1" thickBot="1">
      <c r="A10" s="175"/>
      <c r="B10" s="150">
        <f t="shared" si="6"/>
        <v>46049</v>
      </c>
      <c r="C10" s="151" t="s">
        <v>112</v>
      </c>
      <c r="D10" s="45">
        <f t="shared" si="0"/>
        <v>46050</v>
      </c>
      <c r="E10" s="72"/>
      <c r="F10" s="45">
        <f t="shared" si="1"/>
        <v>46051</v>
      </c>
      <c r="G10" s="68"/>
      <c r="H10" s="45">
        <f t="shared" si="2"/>
        <v>46052</v>
      </c>
      <c r="I10" s="86"/>
      <c r="J10" s="45">
        <f t="shared" si="3"/>
        <v>46053</v>
      </c>
      <c r="K10" s="84"/>
      <c r="L10" s="54">
        <f t="shared" si="4"/>
        <v>46054</v>
      </c>
      <c r="M10" s="89" t="s">
        <v>25</v>
      </c>
      <c r="N10" s="20">
        <f t="shared" si="5"/>
        <v>46055</v>
      </c>
      <c r="O10" s="89" t="s">
        <v>25</v>
      </c>
      <c r="P10" s="174" t="s">
        <v>17</v>
      </c>
    </row>
    <row r="11" spans="1:22" ht="45" customHeight="1">
      <c r="A11" s="175" t="s">
        <v>17</v>
      </c>
      <c r="B11" s="8">
        <f t="shared" si="6"/>
        <v>46056</v>
      </c>
      <c r="C11" s="40" t="s">
        <v>131</v>
      </c>
      <c r="D11" s="9">
        <f t="shared" si="0"/>
        <v>46057</v>
      </c>
      <c r="E11" s="40" t="s">
        <v>25</v>
      </c>
      <c r="F11" s="20">
        <f t="shared" si="1"/>
        <v>46058</v>
      </c>
      <c r="G11" s="114" t="s">
        <v>25</v>
      </c>
      <c r="H11" s="23">
        <f t="shared" si="2"/>
        <v>46059</v>
      </c>
      <c r="I11" s="49" t="s">
        <v>25</v>
      </c>
      <c r="J11" s="20">
        <f t="shared" si="3"/>
        <v>46060</v>
      </c>
      <c r="K11" s="49" t="s">
        <v>25</v>
      </c>
      <c r="L11" s="25">
        <f t="shared" si="4"/>
        <v>46061</v>
      </c>
      <c r="M11" s="73" t="s">
        <v>25</v>
      </c>
      <c r="N11" s="25">
        <f t="shared" si="5"/>
        <v>46062</v>
      </c>
      <c r="O11" s="79"/>
      <c r="P11" s="174"/>
    </row>
    <row r="12" spans="1:22" ht="45" customHeight="1">
      <c r="A12" s="175"/>
      <c r="B12" s="21">
        <f t="shared" si="6"/>
        <v>46063</v>
      </c>
      <c r="C12" s="42" t="s">
        <v>132</v>
      </c>
      <c r="D12" s="23">
        <f t="shared" si="0"/>
        <v>46064</v>
      </c>
      <c r="E12" s="42"/>
      <c r="F12" s="25">
        <f t="shared" si="1"/>
        <v>46065</v>
      </c>
      <c r="G12" s="26"/>
      <c r="H12" s="25">
        <f t="shared" si="2"/>
        <v>46066</v>
      </c>
      <c r="I12" s="55"/>
      <c r="J12" s="25">
        <f t="shared" si="3"/>
        <v>46067</v>
      </c>
      <c r="K12" s="73"/>
      <c r="L12" s="25">
        <f t="shared" si="4"/>
        <v>46068</v>
      </c>
      <c r="M12" s="27"/>
      <c r="N12" s="25">
        <f t="shared" si="5"/>
        <v>46069</v>
      </c>
      <c r="O12" s="93"/>
      <c r="P12" s="174"/>
    </row>
    <row r="13" spans="1:22" ht="45" customHeight="1" thickBot="1">
      <c r="A13" s="175"/>
      <c r="B13" s="28">
        <f t="shared" si="6"/>
        <v>46070</v>
      </c>
      <c r="C13" s="55" t="s">
        <v>111</v>
      </c>
      <c r="D13" s="25">
        <f t="shared" si="0"/>
        <v>46071</v>
      </c>
      <c r="E13" s="73"/>
      <c r="F13" s="25">
        <f t="shared" si="1"/>
        <v>46072</v>
      </c>
      <c r="G13" s="73"/>
      <c r="H13" s="25">
        <f t="shared" si="2"/>
        <v>46073</v>
      </c>
      <c r="I13" s="73"/>
      <c r="J13" s="25">
        <f t="shared" si="3"/>
        <v>46074</v>
      </c>
      <c r="K13" s="55"/>
      <c r="L13" s="45">
        <f t="shared" si="4"/>
        <v>46075</v>
      </c>
      <c r="M13" s="72" t="s">
        <v>142</v>
      </c>
      <c r="N13" s="45">
        <f t="shared" si="5"/>
        <v>46076</v>
      </c>
      <c r="O13" s="76" t="s">
        <v>142</v>
      </c>
      <c r="P13" s="174"/>
    </row>
    <row r="14" spans="1:22" ht="45" customHeight="1" thickBot="1">
      <c r="A14" s="175"/>
      <c r="B14" s="63">
        <f t="shared" si="6"/>
        <v>46077</v>
      </c>
      <c r="C14" s="59" t="s">
        <v>110</v>
      </c>
      <c r="D14" s="45">
        <f t="shared" si="0"/>
        <v>46078</v>
      </c>
      <c r="E14" s="72"/>
      <c r="F14" s="45">
        <f t="shared" si="1"/>
        <v>46079</v>
      </c>
      <c r="G14" s="59"/>
      <c r="H14" s="45">
        <f t="shared" si="2"/>
        <v>46080</v>
      </c>
      <c r="I14" s="72"/>
      <c r="J14" s="45">
        <f t="shared" si="3"/>
        <v>46081</v>
      </c>
      <c r="K14" s="84"/>
      <c r="L14" s="54">
        <f t="shared" si="4"/>
        <v>46082</v>
      </c>
      <c r="M14" s="173" t="s">
        <v>143</v>
      </c>
      <c r="N14" s="9">
        <f t="shared" si="5"/>
        <v>46083</v>
      </c>
      <c r="O14" s="53" t="s">
        <v>144</v>
      </c>
      <c r="P14" s="174" t="s">
        <v>18</v>
      </c>
    </row>
    <row r="15" spans="1:22" ht="45" customHeight="1">
      <c r="A15" s="175" t="s">
        <v>23</v>
      </c>
      <c r="B15" s="8">
        <f t="shared" si="6"/>
        <v>46084</v>
      </c>
      <c r="C15" s="36" t="s">
        <v>109</v>
      </c>
      <c r="D15" s="9">
        <f t="shared" si="0"/>
        <v>46085</v>
      </c>
      <c r="E15" s="36"/>
      <c r="F15" s="9">
        <f t="shared" si="1"/>
        <v>46086</v>
      </c>
      <c r="G15" s="89"/>
      <c r="H15" s="9">
        <f>F15+1</f>
        <v>46087</v>
      </c>
      <c r="I15" s="40"/>
      <c r="J15" s="9">
        <f t="shared" si="3"/>
        <v>46088</v>
      </c>
      <c r="K15" s="40"/>
      <c r="L15" s="9">
        <f t="shared" si="4"/>
        <v>46089</v>
      </c>
      <c r="M15" s="14" t="s">
        <v>106</v>
      </c>
      <c r="N15" s="9">
        <f t="shared" si="5"/>
        <v>46090</v>
      </c>
      <c r="O15" s="51" t="s">
        <v>106</v>
      </c>
      <c r="P15" s="174"/>
    </row>
    <row r="16" spans="1:22" ht="45" customHeight="1">
      <c r="A16" s="175"/>
      <c r="B16" s="28">
        <f t="shared" si="6"/>
        <v>46091</v>
      </c>
      <c r="C16" s="42" t="s">
        <v>133</v>
      </c>
      <c r="D16" s="23">
        <f t="shared" si="0"/>
        <v>46092</v>
      </c>
      <c r="E16" s="24"/>
      <c r="F16" s="23">
        <f t="shared" si="1"/>
        <v>46093</v>
      </c>
      <c r="G16" s="55"/>
      <c r="H16" s="25">
        <f t="shared" si="2"/>
        <v>46094</v>
      </c>
      <c r="I16" s="29"/>
      <c r="J16" s="25">
        <f t="shared" si="3"/>
        <v>46095</v>
      </c>
      <c r="K16" s="44" t="s">
        <v>90</v>
      </c>
      <c r="L16" s="25">
        <f t="shared" si="4"/>
        <v>46096</v>
      </c>
      <c r="M16" s="168" t="s">
        <v>145</v>
      </c>
      <c r="N16" s="25">
        <f t="shared" si="5"/>
        <v>46097</v>
      </c>
      <c r="O16" s="169" t="s">
        <v>146</v>
      </c>
      <c r="P16" s="174"/>
    </row>
    <row r="17" spans="1:19" ht="45" customHeight="1">
      <c r="A17" s="175"/>
      <c r="B17" s="28">
        <f xml:space="preserve"> B16+7</f>
        <v>46098</v>
      </c>
      <c r="C17" s="26" t="s">
        <v>108</v>
      </c>
      <c r="D17" s="25">
        <f>B17+1</f>
        <v>46099</v>
      </c>
      <c r="E17" s="55"/>
      <c r="F17" s="25">
        <f t="shared" si="1"/>
        <v>46100</v>
      </c>
      <c r="G17" s="26"/>
      <c r="H17" s="25">
        <f t="shared" si="2"/>
        <v>46101</v>
      </c>
      <c r="I17" s="73" t="s">
        <v>28</v>
      </c>
      <c r="J17" s="25">
        <f t="shared" si="3"/>
        <v>46102</v>
      </c>
      <c r="K17" s="73" t="s">
        <v>28</v>
      </c>
      <c r="L17" s="25">
        <f t="shared" si="4"/>
        <v>46103</v>
      </c>
      <c r="M17" s="92" t="s">
        <v>96</v>
      </c>
      <c r="N17" s="25">
        <f t="shared" si="5"/>
        <v>46104</v>
      </c>
      <c r="O17" s="93" t="s">
        <v>95</v>
      </c>
      <c r="P17" s="174"/>
    </row>
    <row r="18" spans="1:19" ht="45" customHeight="1" thickBot="1">
      <c r="A18" s="175"/>
      <c r="B18" s="28">
        <f xml:space="preserve"> B17+7</f>
        <v>46105</v>
      </c>
      <c r="C18" s="55"/>
      <c r="D18" s="45">
        <f t="shared" si="0"/>
        <v>46106</v>
      </c>
      <c r="E18" s="72"/>
      <c r="F18" s="45">
        <f t="shared" si="1"/>
        <v>46107</v>
      </c>
      <c r="G18" s="69"/>
      <c r="H18" s="91">
        <f t="shared" si="2"/>
        <v>46108</v>
      </c>
      <c r="I18" s="96"/>
      <c r="J18" s="91">
        <f t="shared" si="3"/>
        <v>46109</v>
      </c>
      <c r="K18" s="170" t="s">
        <v>158</v>
      </c>
      <c r="L18" s="91">
        <f>J18+1</f>
        <v>46110</v>
      </c>
      <c r="M18" s="171" t="s">
        <v>158</v>
      </c>
      <c r="N18" s="91">
        <f t="shared" si="5"/>
        <v>46111</v>
      </c>
      <c r="O18" s="172" t="s">
        <v>158</v>
      </c>
      <c r="P18" s="174"/>
    </row>
    <row r="19" spans="1:19" ht="45" customHeight="1" thickBot="1">
      <c r="A19" s="175"/>
      <c r="B19" s="63">
        <f t="shared" si="6"/>
        <v>46112</v>
      </c>
      <c r="C19" s="81"/>
      <c r="D19" s="113">
        <f t="shared" si="0"/>
        <v>46113</v>
      </c>
      <c r="E19" s="94"/>
      <c r="F19" s="83">
        <f t="shared" si="1"/>
        <v>46114</v>
      </c>
      <c r="G19" s="94"/>
      <c r="H19" s="83">
        <f t="shared" si="2"/>
        <v>46115</v>
      </c>
      <c r="I19" s="97" t="s">
        <v>13</v>
      </c>
      <c r="J19" s="115">
        <f t="shared" si="3"/>
        <v>46116</v>
      </c>
      <c r="K19" s="117"/>
      <c r="L19" s="83">
        <f t="shared" si="4"/>
        <v>46117</v>
      </c>
      <c r="M19" s="33" t="s">
        <v>149</v>
      </c>
      <c r="N19" s="113">
        <f t="shared" si="5"/>
        <v>46118</v>
      </c>
      <c r="O19" s="53" t="s">
        <v>150</v>
      </c>
      <c r="P19" s="174" t="s">
        <v>12</v>
      </c>
      <c r="Q19" s="2"/>
      <c r="R19" s="3"/>
      <c r="S19" s="3"/>
    </row>
    <row r="20" spans="1:19" ht="45" customHeight="1">
      <c r="A20" s="175" t="s">
        <v>12</v>
      </c>
      <c r="B20" s="8">
        <f xml:space="preserve"> B19+7</f>
        <v>46119</v>
      </c>
      <c r="C20" s="134" t="s">
        <v>113</v>
      </c>
      <c r="D20" s="70">
        <f>B20+1</f>
        <v>46120</v>
      </c>
      <c r="E20" s="64"/>
      <c r="F20" s="30">
        <f t="shared" si="1"/>
        <v>46121</v>
      </c>
      <c r="G20" s="49" t="s">
        <v>128</v>
      </c>
      <c r="H20" s="30">
        <f t="shared" si="2"/>
        <v>46122</v>
      </c>
      <c r="I20" s="49" t="s">
        <v>129</v>
      </c>
      <c r="J20" s="20">
        <f t="shared" si="3"/>
        <v>46123</v>
      </c>
      <c r="K20" s="64" t="s">
        <v>130</v>
      </c>
      <c r="L20" s="30">
        <f>J20+1</f>
        <v>46124</v>
      </c>
      <c r="M20" s="42" t="s">
        <v>130</v>
      </c>
      <c r="N20" s="30">
        <f t="shared" si="5"/>
        <v>46125</v>
      </c>
      <c r="O20" s="99" t="s">
        <v>130</v>
      </c>
      <c r="P20" s="174"/>
    </row>
    <row r="21" spans="1:19" ht="45" customHeight="1">
      <c r="A21" s="175"/>
      <c r="B21" s="21">
        <f xml:space="preserve"> B20+7</f>
        <v>46126</v>
      </c>
      <c r="C21" s="55" t="s">
        <v>118</v>
      </c>
      <c r="D21" s="25">
        <f t="shared" si="0"/>
        <v>46127</v>
      </c>
      <c r="E21" s="55"/>
      <c r="F21" s="25">
        <f t="shared" si="1"/>
        <v>46128</v>
      </c>
      <c r="G21" s="42"/>
      <c r="H21" s="25">
        <f t="shared" si="2"/>
        <v>46129</v>
      </c>
      <c r="I21" s="55"/>
      <c r="J21" s="152">
        <f t="shared" si="3"/>
        <v>46130</v>
      </c>
      <c r="K21" s="153" t="s">
        <v>56</v>
      </c>
      <c r="L21" s="152">
        <f t="shared" si="4"/>
        <v>46131</v>
      </c>
      <c r="M21" s="153" t="s">
        <v>57</v>
      </c>
      <c r="N21" s="152">
        <f t="shared" si="5"/>
        <v>46132</v>
      </c>
      <c r="O21" s="154" t="s">
        <v>58</v>
      </c>
      <c r="P21" s="174"/>
    </row>
    <row r="22" spans="1:19" ht="45" customHeight="1" thickBot="1">
      <c r="A22" s="175"/>
      <c r="B22" s="155">
        <f t="shared" si="6"/>
        <v>46133</v>
      </c>
      <c r="C22" s="153" t="s">
        <v>117</v>
      </c>
      <c r="D22" s="25">
        <f t="shared" si="0"/>
        <v>46134</v>
      </c>
      <c r="E22" s="55"/>
      <c r="F22" s="25">
        <f t="shared" si="1"/>
        <v>46135</v>
      </c>
      <c r="G22" s="55"/>
      <c r="H22" s="45">
        <f t="shared" si="2"/>
        <v>46136</v>
      </c>
      <c r="I22" s="72"/>
      <c r="J22" s="156">
        <f t="shared" si="3"/>
        <v>46137</v>
      </c>
      <c r="K22" s="157" t="s">
        <v>159</v>
      </c>
      <c r="L22" s="45">
        <f t="shared" si="4"/>
        <v>46138</v>
      </c>
      <c r="M22" s="72" t="s">
        <v>160</v>
      </c>
      <c r="N22" s="45">
        <f>L22+1</f>
        <v>46139</v>
      </c>
      <c r="O22" s="76" t="s">
        <v>161</v>
      </c>
      <c r="P22" s="174"/>
    </row>
    <row r="23" spans="1:19" ht="49.5" customHeight="1" thickBot="1">
      <c r="A23" s="175"/>
      <c r="B23" s="63">
        <f t="shared" si="6"/>
        <v>46140</v>
      </c>
      <c r="C23" s="72" t="s">
        <v>136</v>
      </c>
      <c r="D23" s="45">
        <f t="shared" si="0"/>
        <v>46141</v>
      </c>
      <c r="E23" s="72"/>
      <c r="F23" s="45">
        <f t="shared" si="1"/>
        <v>46142</v>
      </c>
      <c r="G23" s="81"/>
      <c r="H23" s="54">
        <f t="shared" si="2"/>
        <v>46143</v>
      </c>
      <c r="I23" s="33" t="s">
        <v>45</v>
      </c>
      <c r="J23" s="9">
        <f t="shared" si="3"/>
        <v>46144</v>
      </c>
      <c r="K23" s="34" t="s">
        <v>59</v>
      </c>
      <c r="L23" s="9">
        <f t="shared" si="4"/>
        <v>46145</v>
      </c>
      <c r="M23" s="36" t="s">
        <v>60</v>
      </c>
      <c r="N23" s="9">
        <f t="shared" si="5"/>
        <v>46146</v>
      </c>
      <c r="O23" s="98" t="s">
        <v>61</v>
      </c>
      <c r="P23" s="174" t="s">
        <v>15</v>
      </c>
    </row>
    <row r="24" spans="1:19" ht="45" customHeight="1">
      <c r="A24" s="175" t="s">
        <v>15</v>
      </c>
      <c r="B24" s="8">
        <f t="shared" si="6"/>
        <v>46147</v>
      </c>
      <c r="C24" s="89" t="s">
        <v>134</v>
      </c>
      <c r="D24" s="9">
        <f t="shared" si="0"/>
        <v>46148</v>
      </c>
      <c r="E24" s="36"/>
      <c r="F24" s="126">
        <f t="shared" si="1"/>
        <v>46149</v>
      </c>
      <c r="G24" s="40"/>
      <c r="H24" s="12">
        <f t="shared" si="2"/>
        <v>46150</v>
      </c>
      <c r="I24" s="33"/>
      <c r="J24" s="12">
        <f t="shared" si="3"/>
        <v>46151</v>
      </c>
      <c r="K24" s="36"/>
      <c r="L24" s="25">
        <f t="shared" si="4"/>
        <v>46152</v>
      </c>
      <c r="M24" s="101"/>
      <c r="N24" s="25">
        <f t="shared" si="5"/>
        <v>46153</v>
      </c>
      <c r="O24" s="100" t="s">
        <v>41</v>
      </c>
      <c r="P24" s="174"/>
    </row>
    <row r="25" spans="1:19" ht="45" customHeight="1">
      <c r="A25" s="175"/>
      <c r="B25" s="28">
        <f t="shared" si="6"/>
        <v>46154</v>
      </c>
      <c r="C25" s="22" t="s">
        <v>135</v>
      </c>
      <c r="D25" s="23">
        <f t="shared" si="0"/>
        <v>46155</v>
      </c>
      <c r="E25" s="64"/>
      <c r="F25" s="30">
        <f t="shared" si="1"/>
        <v>46156</v>
      </c>
      <c r="G25" s="37"/>
      <c r="H25" s="25">
        <f t="shared" si="2"/>
        <v>46157</v>
      </c>
      <c r="I25" s="32"/>
      <c r="J25" s="25">
        <f t="shared" si="3"/>
        <v>46158</v>
      </c>
      <c r="K25" s="64"/>
      <c r="L25" s="25">
        <f t="shared" si="4"/>
        <v>46159</v>
      </c>
      <c r="M25" s="120" t="s">
        <v>104</v>
      </c>
      <c r="N25" s="25">
        <f t="shared" si="5"/>
        <v>46160</v>
      </c>
      <c r="O25" s="93" t="s">
        <v>105</v>
      </c>
      <c r="P25" s="174"/>
    </row>
    <row r="26" spans="1:19" ht="45" customHeight="1" thickBot="1">
      <c r="A26" s="175"/>
      <c r="B26" s="28">
        <f t="shared" si="6"/>
        <v>46161</v>
      </c>
      <c r="C26" s="26" t="s">
        <v>116</v>
      </c>
      <c r="D26" s="25">
        <f t="shared" si="0"/>
        <v>46162</v>
      </c>
      <c r="E26" s="77"/>
      <c r="F26" s="25">
        <f t="shared" si="1"/>
        <v>46163</v>
      </c>
      <c r="G26" s="77"/>
      <c r="H26" s="25">
        <f t="shared" si="2"/>
        <v>46164</v>
      </c>
      <c r="I26" s="55"/>
      <c r="J26" s="25">
        <f t="shared" si="3"/>
        <v>46165</v>
      </c>
      <c r="K26" s="39"/>
      <c r="L26" s="43">
        <f t="shared" si="4"/>
        <v>46166</v>
      </c>
      <c r="M26" s="46" t="s">
        <v>62</v>
      </c>
      <c r="N26" s="45">
        <f t="shared" si="5"/>
        <v>46167</v>
      </c>
      <c r="O26" s="80" t="s">
        <v>92</v>
      </c>
      <c r="P26" s="174"/>
    </row>
    <row r="27" spans="1:19" ht="45" customHeight="1" thickBot="1">
      <c r="A27" s="175"/>
      <c r="B27" s="63">
        <f t="shared" si="6"/>
        <v>46168</v>
      </c>
      <c r="C27" s="72" t="s">
        <v>115</v>
      </c>
      <c r="D27" s="45">
        <f t="shared" si="0"/>
        <v>46169</v>
      </c>
      <c r="E27" s="72"/>
      <c r="F27" s="45">
        <f t="shared" si="1"/>
        <v>46170</v>
      </c>
      <c r="G27" s="72"/>
      <c r="H27" s="45">
        <f t="shared" si="2"/>
        <v>46171</v>
      </c>
      <c r="I27" s="86"/>
      <c r="J27" s="45">
        <f t="shared" si="3"/>
        <v>46172</v>
      </c>
      <c r="K27" s="68"/>
      <c r="L27" s="45">
        <f t="shared" si="4"/>
        <v>46173</v>
      </c>
      <c r="M27" s="116"/>
      <c r="N27" s="54">
        <f t="shared" si="5"/>
        <v>46174</v>
      </c>
      <c r="O27" s="56" t="s">
        <v>99</v>
      </c>
      <c r="P27" s="174" t="s">
        <v>14</v>
      </c>
    </row>
    <row r="28" spans="1:19" ht="45" customHeight="1">
      <c r="A28" s="175" t="s">
        <v>14</v>
      </c>
      <c r="B28" s="8">
        <f t="shared" si="6"/>
        <v>46175</v>
      </c>
      <c r="C28" s="11" t="s">
        <v>114</v>
      </c>
      <c r="D28" s="9">
        <f t="shared" si="0"/>
        <v>46176</v>
      </c>
      <c r="E28" s="35"/>
      <c r="F28" s="9">
        <f t="shared" si="1"/>
        <v>46177</v>
      </c>
      <c r="G28" s="35"/>
      <c r="H28" s="9">
        <f t="shared" si="2"/>
        <v>46178</v>
      </c>
      <c r="I28" s="40" t="s">
        <v>26</v>
      </c>
      <c r="J28" s="9">
        <f t="shared" si="3"/>
        <v>46179</v>
      </c>
      <c r="K28" s="40" t="s">
        <v>26</v>
      </c>
      <c r="L28" s="9">
        <f t="shared" si="4"/>
        <v>46180</v>
      </c>
      <c r="M28" s="127" t="s">
        <v>50</v>
      </c>
      <c r="N28" s="12">
        <f t="shared" si="5"/>
        <v>46181</v>
      </c>
      <c r="O28" s="67" t="s">
        <v>63</v>
      </c>
      <c r="P28" s="174"/>
    </row>
    <row r="29" spans="1:19" ht="45" customHeight="1">
      <c r="A29" s="175"/>
      <c r="B29" s="155">
        <f xml:space="preserve"> B28+7</f>
        <v>46182</v>
      </c>
      <c r="C29" s="158" t="s">
        <v>126</v>
      </c>
      <c r="D29" s="25">
        <f t="shared" si="0"/>
        <v>46183</v>
      </c>
      <c r="E29" s="39"/>
      <c r="F29" s="25">
        <f t="shared" si="1"/>
        <v>46184</v>
      </c>
      <c r="G29" s="39"/>
      <c r="H29" s="25">
        <f t="shared" si="2"/>
        <v>46185</v>
      </c>
      <c r="I29" s="31"/>
      <c r="J29" s="25">
        <f t="shared" si="3"/>
        <v>46186</v>
      </c>
      <c r="K29" s="39"/>
      <c r="L29" s="25">
        <f t="shared" si="4"/>
        <v>46187</v>
      </c>
      <c r="M29" s="31"/>
      <c r="N29" s="25">
        <f t="shared" si="5"/>
        <v>46188</v>
      </c>
      <c r="O29" s="79"/>
      <c r="P29" s="174"/>
      <c r="S29" t="s">
        <v>7</v>
      </c>
    </row>
    <row r="30" spans="1:19" ht="45" customHeight="1">
      <c r="A30" s="175"/>
      <c r="B30" s="28">
        <f xml:space="preserve"> B29+7</f>
        <v>46189</v>
      </c>
      <c r="C30" s="26"/>
      <c r="D30" s="25">
        <f>B30+1</f>
        <v>46190</v>
      </c>
      <c r="E30" s="108"/>
      <c r="F30" s="25">
        <f>D30+1</f>
        <v>46191</v>
      </c>
      <c r="G30" s="108"/>
      <c r="H30" s="25">
        <f>F30+1</f>
        <v>46192</v>
      </c>
      <c r="I30" s="44"/>
      <c r="J30" s="25">
        <f>H30+1</f>
        <v>46193</v>
      </c>
      <c r="K30" s="44"/>
      <c r="L30" s="25">
        <f>J30+1</f>
        <v>46194</v>
      </c>
      <c r="M30" s="44"/>
      <c r="N30" s="25">
        <f>L30+1</f>
        <v>46195</v>
      </c>
      <c r="O30" s="79"/>
      <c r="P30" s="174"/>
    </row>
    <row r="31" spans="1:19" ht="45" customHeight="1">
      <c r="A31" s="175"/>
      <c r="B31" s="16">
        <f>B30+7</f>
        <v>46196</v>
      </c>
      <c r="C31" s="109"/>
      <c r="D31" s="17">
        <f t="shared" ref="D31:N31" si="7">B31+1</f>
        <v>46197</v>
      </c>
      <c r="E31" s="110"/>
      <c r="F31" s="17">
        <f t="shared" si="7"/>
        <v>46198</v>
      </c>
      <c r="G31" s="111"/>
      <c r="H31" s="17">
        <f t="shared" si="7"/>
        <v>46199</v>
      </c>
      <c r="I31" s="119"/>
      <c r="J31" s="17">
        <f t="shared" si="7"/>
        <v>46200</v>
      </c>
      <c r="K31" s="119"/>
      <c r="L31" s="17">
        <f t="shared" si="7"/>
        <v>46201</v>
      </c>
      <c r="M31" s="112"/>
      <c r="N31" s="17">
        <f t="shared" si="7"/>
        <v>46202</v>
      </c>
      <c r="O31" s="118"/>
      <c r="P31" s="174"/>
    </row>
    <row r="32" spans="1:19" s="159" customFormat="1" ht="12" customHeight="1">
      <c r="A32" s="141"/>
      <c r="B32" s="178" t="s">
        <v>0</v>
      </c>
      <c r="C32" s="179"/>
      <c r="D32" s="178" t="s">
        <v>1</v>
      </c>
      <c r="E32" s="179"/>
      <c r="F32" s="178" t="s">
        <v>2</v>
      </c>
      <c r="G32" s="179"/>
      <c r="H32" s="178" t="s">
        <v>3</v>
      </c>
      <c r="I32" s="179"/>
      <c r="J32" s="178" t="s">
        <v>4</v>
      </c>
      <c r="K32" s="179"/>
      <c r="L32" s="178" t="s">
        <v>5</v>
      </c>
      <c r="M32" s="179"/>
      <c r="N32" s="178" t="s">
        <v>6</v>
      </c>
      <c r="O32" s="186"/>
      <c r="P32" s="142"/>
    </row>
    <row r="33" spans="1:16" s="163" customFormat="1" ht="12" customHeight="1">
      <c r="A33" s="142"/>
      <c r="B33" s="160"/>
      <c r="C33" s="160"/>
      <c r="D33" s="161"/>
      <c r="E33" s="161"/>
      <c r="F33" s="162"/>
      <c r="G33" s="161"/>
      <c r="H33" s="161"/>
      <c r="I33" s="161"/>
      <c r="J33" s="161"/>
      <c r="K33" s="161"/>
      <c r="L33" s="161"/>
      <c r="M33" s="161"/>
      <c r="N33" s="161"/>
      <c r="O33" s="161"/>
      <c r="P33" s="144"/>
    </row>
    <row r="34" spans="1:16" s="137" customFormat="1" ht="35.1" customHeight="1">
      <c r="A34" s="135"/>
      <c r="B34" s="180"/>
      <c r="C34" s="180"/>
      <c r="D34" s="136"/>
      <c r="E34" s="183" t="s">
        <v>89</v>
      </c>
      <c r="F34" s="183"/>
      <c r="G34" s="183"/>
      <c r="H34" s="183"/>
      <c r="I34" s="183"/>
      <c r="J34" s="183"/>
      <c r="K34" s="183"/>
      <c r="L34" s="183"/>
      <c r="M34" s="183"/>
      <c r="N34" s="180"/>
      <c r="O34" s="180"/>
      <c r="P34" s="136"/>
    </row>
    <row r="35" spans="1:16" s="140" customFormat="1" ht="12" customHeight="1">
      <c r="A35" s="138"/>
      <c r="B35" s="180"/>
      <c r="C35" s="180"/>
      <c r="D35" s="182" t="s">
        <v>40</v>
      </c>
      <c r="E35" s="182"/>
      <c r="F35" s="182"/>
      <c r="G35" s="182"/>
      <c r="H35" s="182"/>
      <c r="I35" s="182"/>
      <c r="J35" s="182"/>
      <c r="K35" s="182"/>
      <c r="L35" s="182"/>
      <c r="M35" s="182"/>
      <c r="N35" s="180"/>
      <c r="O35" s="180"/>
      <c r="P35" s="139"/>
    </row>
    <row r="36" spans="1:16" s="140" customFormat="1" ht="12" customHeight="1">
      <c r="A36" s="138"/>
      <c r="B36" s="180"/>
      <c r="C36" s="180"/>
      <c r="D36" s="182" t="s">
        <v>97</v>
      </c>
      <c r="E36" s="182"/>
      <c r="F36" s="182"/>
      <c r="G36" s="182"/>
      <c r="H36" s="182"/>
      <c r="I36" s="182"/>
      <c r="J36" s="182"/>
      <c r="K36" s="182"/>
      <c r="L36" s="182"/>
      <c r="M36" s="182"/>
      <c r="N36" s="180"/>
      <c r="O36" s="180"/>
      <c r="P36" s="139"/>
    </row>
    <row r="37" spans="1:16" s="140" customFormat="1" ht="12" customHeight="1">
      <c r="A37" s="139"/>
      <c r="B37" s="181"/>
      <c r="C37" s="181"/>
      <c r="D37" s="184" t="s">
        <v>52</v>
      </c>
      <c r="E37" s="184"/>
      <c r="F37" s="184"/>
      <c r="G37" s="184"/>
      <c r="H37" s="184"/>
      <c r="I37" s="184"/>
      <c r="J37" s="184"/>
      <c r="K37" s="184"/>
      <c r="L37" s="184"/>
      <c r="M37" s="184"/>
      <c r="N37" s="181"/>
      <c r="O37" s="181"/>
      <c r="P37" s="139"/>
    </row>
    <row r="38" spans="1:16" s="159" customFormat="1" ht="12" customHeight="1">
      <c r="A38" s="141"/>
      <c r="B38" s="176" t="s">
        <v>0</v>
      </c>
      <c r="C38" s="177"/>
      <c r="D38" s="176" t="s">
        <v>1</v>
      </c>
      <c r="E38" s="177"/>
      <c r="F38" s="176" t="s">
        <v>2</v>
      </c>
      <c r="G38" s="177"/>
      <c r="H38" s="176" t="s">
        <v>3</v>
      </c>
      <c r="I38" s="177"/>
      <c r="J38" s="176" t="s">
        <v>4</v>
      </c>
      <c r="K38" s="177"/>
      <c r="L38" s="176" t="s">
        <v>5</v>
      </c>
      <c r="M38" s="177"/>
      <c r="N38" s="187" t="s">
        <v>6</v>
      </c>
      <c r="O38" s="188"/>
      <c r="P38" s="146"/>
    </row>
    <row r="39" spans="1:16" ht="42.95" customHeight="1" thickBot="1">
      <c r="A39" s="175" t="s">
        <v>19</v>
      </c>
      <c r="B39" s="123">
        <f>B31+7</f>
        <v>46203</v>
      </c>
      <c r="C39" s="129"/>
      <c r="D39" s="54">
        <f t="shared" ref="D39:D64" si="8">B39+1</f>
        <v>46204</v>
      </c>
      <c r="E39" s="18"/>
      <c r="F39" s="9">
        <f t="shared" ref="F39:F64" si="9">D39+1</f>
        <v>46205</v>
      </c>
      <c r="G39" s="40"/>
      <c r="H39" s="9">
        <f t="shared" ref="H39:H64" si="10">F39+1</f>
        <v>46206</v>
      </c>
      <c r="I39" s="36"/>
      <c r="J39" s="9">
        <f t="shared" ref="J39:J62" si="11">H39+1</f>
        <v>46207</v>
      </c>
      <c r="K39" s="40"/>
      <c r="L39" s="12">
        <f t="shared" ref="L39:L62" si="12">J39+1</f>
        <v>46208</v>
      </c>
      <c r="M39" s="38"/>
      <c r="N39" s="12">
        <f t="shared" ref="N39:N62" si="13">L39+1</f>
        <v>46209</v>
      </c>
      <c r="O39" s="95" t="s">
        <v>64</v>
      </c>
      <c r="P39" s="174" t="s">
        <v>19</v>
      </c>
    </row>
    <row r="40" spans="1:16" ht="42.95" customHeight="1">
      <c r="A40" s="175"/>
      <c r="B40" s="8">
        <f t="shared" ref="B40:B63" si="14">B39+7</f>
        <v>46210</v>
      </c>
      <c r="C40" s="128" t="s">
        <v>64</v>
      </c>
      <c r="D40" s="12">
        <f t="shared" si="8"/>
        <v>46211</v>
      </c>
      <c r="E40" s="38" t="s">
        <v>65</v>
      </c>
      <c r="F40" s="12">
        <f t="shared" si="9"/>
        <v>46212</v>
      </c>
      <c r="G40" s="47" t="s">
        <v>65</v>
      </c>
      <c r="H40" s="25">
        <f t="shared" si="10"/>
        <v>46213</v>
      </c>
      <c r="I40" s="48" t="s">
        <v>66</v>
      </c>
      <c r="J40" s="25">
        <f t="shared" si="11"/>
        <v>46214</v>
      </c>
      <c r="K40" s="48" t="s">
        <v>65</v>
      </c>
      <c r="L40" s="25">
        <f t="shared" si="12"/>
        <v>46215</v>
      </c>
      <c r="M40" s="46" t="s">
        <v>65</v>
      </c>
      <c r="N40" s="25">
        <f>L40+1</f>
        <v>46216</v>
      </c>
      <c r="O40" s="93" t="s">
        <v>65</v>
      </c>
      <c r="P40" s="174"/>
    </row>
    <row r="41" spans="1:16" ht="42.95" customHeight="1">
      <c r="A41" s="175"/>
      <c r="B41" s="28">
        <f t="shared" si="14"/>
        <v>46217</v>
      </c>
      <c r="C41" s="42" t="s">
        <v>137</v>
      </c>
      <c r="D41" s="25">
        <f t="shared" si="8"/>
        <v>46218</v>
      </c>
      <c r="E41" s="46" t="s">
        <v>65</v>
      </c>
      <c r="F41" s="25">
        <f t="shared" si="9"/>
        <v>46219</v>
      </c>
      <c r="G41" s="27" t="s">
        <v>65</v>
      </c>
      <c r="H41" s="25">
        <f t="shared" si="10"/>
        <v>46220</v>
      </c>
      <c r="I41" s="73" t="s">
        <v>66</v>
      </c>
      <c r="J41" s="25">
        <f t="shared" si="11"/>
        <v>46221</v>
      </c>
      <c r="K41" s="55"/>
      <c r="L41" s="25">
        <f t="shared" si="12"/>
        <v>46222</v>
      </c>
      <c r="M41" s="44"/>
      <c r="N41" s="25"/>
      <c r="O41" s="79"/>
      <c r="P41" s="174"/>
    </row>
    <row r="42" spans="1:16" ht="42.95" customHeight="1" thickBot="1">
      <c r="A42" s="175"/>
      <c r="B42" s="28">
        <f t="shared" si="14"/>
        <v>46224</v>
      </c>
      <c r="C42" s="55" t="s">
        <v>138</v>
      </c>
      <c r="D42" s="25">
        <f t="shared" si="8"/>
        <v>46225</v>
      </c>
      <c r="E42" s="55"/>
      <c r="F42" s="25">
        <f t="shared" si="9"/>
        <v>46226</v>
      </c>
      <c r="G42" s="55"/>
      <c r="H42" s="25">
        <f t="shared" si="10"/>
        <v>46227</v>
      </c>
      <c r="I42" s="42"/>
      <c r="J42" s="45">
        <f t="shared" si="11"/>
        <v>46228</v>
      </c>
      <c r="K42" s="86"/>
      <c r="L42" s="45">
        <f t="shared" si="12"/>
        <v>46229</v>
      </c>
      <c r="M42" s="66" t="s">
        <v>93</v>
      </c>
      <c r="N42" s="45">
        <f t="shared" si="13"/>
        <v>46230</v>
      </c>
      <c r="O42" s="71" t="s">
        <v>94</v>
      </c>
      <c r="P42" s="174"/>
    </row>
    <row r="43" spans="1:16" ht="42.95" customHeight="1" thickBot="1">
      <c r="A43" s="175"/>
      <c r="B43" s="63">
        <f t="shared" si="14"/>
        <v>46231</v>
      </c>
      <c r="C43" s="59" t="s">
        <v>139</v>
      </c>
      <c r="D43" s="45">
        <f t="shared" si="8"/>
        <v>46232</v>
      </c>
      <c r="E43" s="86"/>
      <c r="F43" s="45">
        <f t="shared" si="9"/>
        <v>46233</v>
      </c>
      <c r="G43" s="72"/>
      <c r="H43" s="45">
        <f>F43+1</f>
        <v>46234</v>
      </c>
      <c r="I43" s="81"/>
      <c r="J43" s="54">
        <f t="shared" si="11"/>
        <v>46235</v>
      </c>
      <c r="K43" s="36"/>
      <c r="L43" s="9">
        <f t="shared" si="12"/>
        <v>46236</v>
      </c>
      <c r="M43" s="36"/>
      <c r="N43" s="9">
        <f t="shared" si="13"/>
        <v>46237</v>
      </c>
      <c r="O43" s="56"/>
      <c r="P43" s="174" t="s">
        <v>8</v>
      </c>
    </row>
    <row r="44" spans="1:16" ht="42.95" customHeight="1">
      <c r="A44" s="175" t="s">
        <v>8</v>
      </c>
      <c r="B44" s="8">
        <f t="shared" si="14"/>
        <v>46238</v>
      </c>
      <c r="C44" s="11" t="s">
        <v>119</v>
      </c>
      <c r="D44" s="9">
        <f t="shared" si="8"/>
        <v>46239</v>
      </c>
      <c r="E44" s="36"/>
      <c r="F44" s="9">
        <f t="shared" si="9"/>
        <v>46240</v>
      </c>
      <c r="G44" s="40"/>
      <c r="H44" s="9">
        <f t="shared" si="10"/>
        <v>46241</v>
      </c>
      <c r="I44" s="36"/>
      <c r="J44" s="12">
        <f t="shared" si="11"/>
        <v>46242</v>
      </c>
      <c r="K44" s="38" t="s">
        <v>38</v>
      </c>
      <c r="L44" s="12">
        <f t="shared" si="12"/>
        <v>46243</v>
      </c>
      <c r="M44" s="38"/>
      <c r="N44" s="25">
        <f t="shared" si="13"/>
        <v>46244</v>
      </c>
      <c r="O44" s="74"/>
      <c r="P44" s="174"/>
    </row>
    <row r="45" spans="1:16" ht="42.95" customHeight="1">
      <c r="A45" s="175"/>
      <c r="B45" s="28">
        <f t="shared" si="14"/>
        <v>46245</v>
      </c>
      <c r="C45" s="22" t="s">
        <v>120</v>
      </c>
      <c r="D45" s="25">
        <f t="shared" si="8"/>
        <v>46246</v>
      </c>
      <c r="E45" s="46" t="s">
        <v>39</v>
      </c>
      <c r="F45" s="25">
        <f t="shared" si="9"/>
        <v>46247</v>
      </c>
      <c r="G45" s="46" t="s">
        <v>37</v>
      </c>
      <c r="H45" s="25">
        <f t="shared" si="10"/>
        <v>46248</v>
      </c>
      <c r="I45" s="42" t="s">
        <v>46</v>
      </c>
      <c r="J45" s="25">
        <f t="shared" si="11"/>
        <v>46249</v>
      </c>
      <c r="K45" s="46" t="s">
        <v>37</v>
      </c>
      <c r="L45" s="25">
        <f t="shared" si="12"/>
        <v>46250</v>
      </c>
      <c r="M45" s="73" t="s">
        <v>37</v>
      </c>
      <c r="N45" s="25">
        <f t="shared" si="13"/>
        <v>46251</v>
      </c>
      <c r="O45" s="93" t="s">
        <v>39</v>
      </c>
      <c r="P45" s="174"/>
    </row>
    <row r="46" spans="1:16" ht="42.95" customHeight="1">
      <c r="A46" s="175"/>
      <c r="B46" s="28">
        <f t="shared" si="14"/>
        <v>46252</v>
      </c>
      <c r="C46" s="55" t="s">
        <v>121</v>
      </c>
      <c r="D46" s="25">
        <f t="shared" si="8"/>
        <v>46253</v>
      </c>
      <c r="E46" s="55"/>
      <c r="F46" s="25">
        <f t="shared" si="9"/>
        <v>46254</v>
      </c>
      <c r="G46" s="77"/>
      <c r="H46" s="25">
        <f t="shared" si="10"/>
        <v>46255</v>
      </c>
      <c r="I46" s="55"/>
      <c r="J46" s="25">
        <f t="shared" si="11"/>
        <v>46256</v>
      </c>
      <c r="K46" s="77"/>
      <c r="L46" s="25">
        <f t="shared" si="12"/>
        <v>46257</v>
      </c>
      <c r="M46" s="73" t="s">
        <v>91</v>
      </c>
      <c r="N46" s="25">
        <f t="shared" si="13"/>
        <v>46258</v>
      </c>
      <c r="O46" s="93" t="s">
        <v>91</v>
      </c>
      <c r="P46" s="174"/>
    </row>
    <row r="47" spans="1:16" ht="42.95" customHeight="1" thickBot="1">
      <c r="A47" s="175"/>
      <c r="B47" s="63">
        <f t="shared" si="14"/>
        <v>46259</v>
      </c>
      <c r="C47" s="86" t="s">
        <v>151</v>
      </c>
      <c r="D47" s="45">
        <f t="shared" si="8"/>
        <v>46260</v>
      </c>
      <c r="E47" s="72"/>
      <c r="F47" s="45">
        <f t="shared" si="9"/>
        <v>46261</v>
      </c>
      <c r="G47" s="68" t="s">
        <v>67</v>
      </c>
      <c r="H47" s="45">
        <f t="shared" si="10"/>
        <v>46262</v>
      </c>
      <c r="I47" s="72" t="s">
        <v>68</v>
      </c>
      <c r="J47" s="45">
        <f t="shared" si="11"/>
        <v>46263</v>
      </c>
      <c r="K47" s="88" t="s">
        <v>67</v>
      </c>
      <c r="L47" s="45">
        <f t="shared" si="12"/>
        <v>46264</v>
      </c>
      <c r="M47" s="68" t="s">
        <v>69</v>
      </c>
      <c r="N47" s="45">
        <f t="shared" si="13"/>
        <v>46265</v>
      </c>
      <c r="O47" s="71" t="s">
        <v>70</v>
      </c>
      <c r="P47" s="174"/>
    </row>
    <row r="48" spans="1:16" ht="42.95" customHeight="1">
      <c r="A48" s="175" t="s">
        <v>11</v>
      </c>
      <c r="B48" s="8">
        <f t="shared" si="14"/>
        <v>46266</v>
      </c>
      <c r="C48" s="50" t="s">
        <v>152</v>
      </c>
      <c r="D48" s="9">
        <f t="shared" si="8"/>
        <v>46267</v>
      </c>
      <c r="E48" s="78"/>
      <c r="F48" s="9">
        <f t="shared" si="9"/>
        <v>46268</v>
      </c>
      <c r="G48" s="40" t="s">
        <v>7</v>
      </c>
      <c r="H48" s="9">
        <f t="shared" si="10"/>
        <v>46269</v>
      </c>
      <c r="I48" s="36"/>
      <c r="J48" s="9">
        <f t="shared" si="11"/>
        <v>46270</v>
      </c>
      <c r="K48" s="40"/>
      <c r="L48" s="9">
        <f t="shared" si="12"/>
        <v>46271</v>
      </c>
      <c r="M48" s="33"/>
      <c r="N48" s="9">
        <f t="shared" si="13"/>
        <v>46272</v>
      </c>
      <c r="O48" s="130" t="s">
        <v>71</v>
      </c>
      <c r="P48" s="174" t="s">
        <v>11</v>
      </c>
    </row>
    <row r="49" spans="1:16" ht="42.95" customHeight="1">
      <c r="A49" s="175"/>
      <c r="B49" s="13">
        <f t="shared" si="14"/>
        <v>46273</v>
      </c>
      <c r="C49" s="14" t="s">
        <v>153</v>
      </c>
      <c r="D49" s="25">
        <f t="shared" si="8"/>
        <v>46274</v>
      </c>
      <c r="E49" s="42"/>
      <c r="F49" s="25">
        <f t="shared" si="9"/>
        <v>46275</v>
      </c>
      <c r="G49" s="62"/>
      <c r="H49" s="25">
        <f t="shared" si="10"/>
        <v>46276</v>
      </c>
      <c r="I49" s="62" t="s">
        <v>21</v>
      </c>
      <c r="J49" s="25">
        <f t="shared" si="11"/>
        <v>46277</v>
      </c>
      <c r="K49" s="39"/>
      <c r="L49" s="25">
        <f t="shared" si="12"/>
        <v>46278</v>
      </c>
      <c r="M49" s="32" t="s">
        <v>72</v>
      </c>
      <c r="N49" s="25">
        <f t="shared" si="13"/>
        <v>46279</v>
      </c>
      <c r="O49" s="93" t="s">
        <v>73</v>
      </c>
      <c r="P49" s="174"/>
    </row>
    <row r="50" spans="1:16" ht="42.95" customHeight="1">
      <c r="A50" s="175"/>
      <c r="B50" s="28">
        <f t="shared" si="14"/>
        <v>46280</v>
      </c>
      <c r="C50" s="55"/>
      <c r="D50" s="25">
        <f t="shared" si="8"/>
        <v>46281</v>
      </c>
      <c r="E50" s="77"/>
      <c r="F50" s="25">
        <f t="shared" si="9"/>
        <v>46282</v>
      </c>
      <c r="G50" s="55"/>
      <c r="H50" s="25">
        <f t="shared" si="10"/>
        <v>46283</v>
      </c>
      <c r="I50" s="77"/>
      <c r="J50" s="25">
        <f t="shared" si="11"/>
        <v>46284</v>
      </c>
      <c r="K50" s="73" t="s">
        <v>42</v>
      </c>
      <c r="L50" s="25">
        <f t="shared" si="12"/>
        <v>46285</v>
      </c>
      <c r="M50" s="40" t="s">
        <v>42</v>
      </c>
      <c r="N50" s="25">
        <f t="shared" si="13"/>
        <v>46286</v>
      </c>
      <c r="O50" s="93" t="s">
        <v>42</v>
      </c>
      <c r="P50" s="174"/>
    </row>
    <row r="51" spans="1:16" ht="42.95" customHeight="1" thickBot="1">
      <c r="A51" s="175"/>
      <c r="B51" s="28">
        <f t="shared" si="14"/>
        <v>46287</v>
      </c>
      <c r="C51" s="55"/>
      <c r="D51" s="25">
        <f t="shared" si="8"/>
        <v>46288</v>
      </c>
      <c r="E51" s="62" t="s">
        <v>87</v>
      </c>
      <c r="F51" s="45">
        <f t="shared" si="9"/>
        <v>46289</v>
      </c>
      <c r="G51" s="87"/>
      <c r="H51" s="45">
        <f t="shared" si="10"/>
        <v>46290</v>
      </c>
      <c r="I51" s="69"/>
      <c r="J51" s="45">
        <f t="shared" si="11"/>
        <v>46291</v>
      </c>
      <c r="K51" s="68"/>
      <c r="L51" s="45">
        <f t="shared" si="12"/>
        <v>46292</v>
      </c>
      <c r="M51" s="68"/>
      <c r="N51" s="45">
        <f>L51+1</f>
        <v>46293</v>
      </c>
      <c r="O51" s="80"/>
      <c r="P51" s="174"/>
    </row>
    <row r="52" spans="1:16" ht="42.95" customHeight="1" thickBot="1">
      <c r="A52" s="175"/>
      <c r="B52" s="63">
        <f t="shared" si="14"/>
        <v>46294</v>
      </c>
      <c r="C52" s="72" t="s">
        <v>155</v>
      </c>
      <c r="D52" s="45">
        <f t="shared" si="8"/>
        <v>46295</v>
      </c>
      <c r="E52" s="131"/>
      <c r="F52" s="54">
        <f t="shared" si="9"/>
        <v>46296</v>
      </c>
      <c r="G52" s="35"/>
      <c r="H52" s="9">
        <f t="shared" si="10"/>
        <v>46297</v>
      </c>
      <c r="I52" s="78" t="s">
        <v>75</v>
      </c>
      <c r="J52" s="9">
        <f t="shared" si="11"/>
        <v>46298</v>
      </c>
      <c r="K52" s="35" t="s">
        <v>74</v>
      </c>
      <c r="L52" s="9">
        <f t="shared" si="12"/>
        <v>46299</v>
      </c>
      <c r="M52" s="40" t="s">
        <v>76</v>
      </c>
      <c r="N52" s="9">
        <f t="shared" si="13"/>
        <v>46300</v>
      </c>
      <c r="O52" s="53" t="s">
        <v>77</v>
      </c>
      <c r="P52" s="174" t="s">
        <v>36</v>
      </c>
    </row>
    <row r="53" spans="1:16" ht="42.95" customHeight="1">
      <c r="A53" s="175" t="s">
        <v>36</v>
      </c>
      <c r="B53" s="164">
        <f t="shared" si="14"/>
        <v>46301</v>
      </c>
      <c r="C53" s="165" t="s">
        <v>154</v>
      </c>
      <c r="D53" s="9">
        <f>B53+1</f>
        <v>46302</v>
      </c>
      <c r="E53" s="36"/>
      <c r="F53" s="12">
        <f t="shared" si="9"/>
        <v>46303</v>
      </c>
      <c r="G53" s="15"/>
      <c r="H53" s="12">
        <f t="shared" si="10"/>
        <v>46304</v>
      </c>
      <c r="I53" s="14"/>
      <c r="J53" s="25">
        <f t="shared" si="11"/>
        <v>46305</v>
      </c>
      <c r="K53" s="62" t="s">
        <v>13</v>
      </c>
      <c r="L53" s="25">
        <f t="shared" si="12"/>
        <v>46306</v>
      </c>
      <c r="M53" s="62"/>
      <c r="N53" s="25">
        <f>L53+1</f>
        <v>46307</v>
      </c>
      <c r="O53" s="75" t="s">
        <v>103</v>
      </c>
      <c r="P53" s="174"/>
    </row>
    <row r="54" spans="1:16" ht="42.95" customHeight="1">
      <c r="A54" s="175"/>
      <c r="B54" s="28">
        <f t="shared" si="14"/>
        <v>46308</v>
      </c>
      <c r="C54" s="42" t="s">
        <v>125</v>
      </c>
      <c r="D54" s="25">
        <f t="shared" si="8"/>
        <v>46309</v>
      </c>
      <c r="E54" s="42"/>
      <c r="F54" s="25">
        <f t="shared" si="9"/>
        <v>46310</v>
      </c>
      <c r="G54" s="46"/>
      <c r="H54" s="25">
        <f t="shared" si="10"/>
        <v>46311</v>
      </c>
      <c r="I54" s="55"/>
      <c r="J54" s="25">
        <f t="shared" si="11"/>
        <v>46312</v>
      </c>
      <c r="K54" s="73"/>
      <c r="L54" s="25">
        <f t="shared" si="12"/>
        <v>46313</v>
      </c>
      <c r="M54" s="73" t="s">
        <v>47</v>
      </c>
      <c r="N54" s="25">
        <f t="shared" si="13"/>
        <v>46314</v>
      </c>
      <c r="O54" s="93" t="s">
        <v>47</v>
      </c>
      <c r="P54" s="174"/>
    </row>
    <row r="55" spans="1:16" ht="42.95" customHeight="1" thickBot="1">
      <c r="A55" s="175"/>
      <c r="B55" s="28">
        <f t="shared" si="14"/>
        <v>46315</v>
      </c>
      <c r="C55" s="92" t="s">
        <v>78</v>
      </c>
      <c r="D55" s="25">
        <f t="shared" si="8"/>
        <v>46316</v>
      </c>
      <c r="E55" s="92" t="s">
        <v>78</v>
      </c>
      <c r="F55" s="25">
        <f t="shared" si="9"/>
        <v>46317</v>
      </c>
      <c r="G55" s="92" t="s">
        <v>47</v>
      </c>
      <c r="H55" s="25">
        <f>F55+1</f>
        <v>46318</v>
      </c>
      <c r="I55" s="92" t="s">
        <v>78</v>
      </c>
      <c r="J55" s="25">
        <f t="shared" si="11"/>
        <v>46319</v>
      </c>
      <c r="K55" s="48" t="s">
        <v>47</v>
      </c>
      <c r="L55" s="45">
        <f t="shared" si="12"/>
        <v>46320</v>
      </c>
      <c r="M55" s="85" t="s">
        <v>79</v>
      </c>
      <c r="N55" s="45">
        <f t="shared" si="13"/>
        <v>46321</v>
      </c>
      <c r="O55" s="80" t="s">
        <v>47</v>
      </c>
      <c r="P55" s="174"/>
    </row>
    <row r="56" spans="1:16" ht="42.95" customHeight="1" thickBot="1">
      <c r="A56" s="175"/>
      <c r="B56" s="63">
        <f t="shared" si="14"/>
        <v>46322</v>
      </c>
      <c r="C56" s="59" t="s">
        <v>140</v>
      </c>
      <c r="D56" s="45">
        <f t="shared" si="8"/>
        <v>46323</v>
      </c>
      <c r="E56" s="65" t="s">
        <v>21</v>
      </c>
      <c r="F56" s="45">
        <f t="shared" si="9"/>
        <v>46324</v>
      </c>
      <c r="G56" s="107"/>
      <c r="H56" s="45">
        <f t="shared" si="10"/>
        <v>46325</v>
      </c>
      <c r="I56" s="72"/>
      <c r="J56" s="45">
        <f t="shared" si="11"/>
        <v>46326</v>
      </c>
      <c r="K56" s="131"/>
      <c r="L56" s="54">
        <f t="shared" si="12"/>
        <v>46327</v>
      </c>
      <c r="M56" s="36" t="s">
        <v>127</v>
      </c>
      <c r="N56" s="9">
        <f t="shared" si="13"/>
        <v>46328</v>
      </c>
      <c r="O56" s="56" t="s">
        <v>127</v>
      </c>
      <c r="P56" s="174" t="s">
        <v>10</v>
      </c>
    </row>
    <row r="57" spans="1:16" ht="42.95" customHeight="1">
      <c r="A57" s="175" t="s">
        <v>10</v>
      </c>
      <c r="B57" s="8">
        <f t="shared" si="14"/>
        <v>46329</v>
      </c>
      <c r="C57" s="11" t="s">
        <v>122</v>
      </c>
      <c r="D57" s="9">
        <f t="shared" si="8"/>
        <v>46330</v>
      </c>
      <c r="E57" s="78" t="s">
        <v>80</v>
      </c>
      <c r="F57" s="9">
        <f t="shared" si="9"/>
        <v>46331</v>
      </c>
      <c r="G57" s="40"/>
      <c r="H57" s="9">
        <f t="shared" si="10"/>
        <v>46332</v>
      </c>
      <c r="I57" s="36"/>
      <c r="J57" s="9">
        <f t="shared" si="11"/>
        <v>46333</v>
      </c>
      <c r="K57" s="36"/>
      <c r="L57" s="12">
        <f t="shared" si="12"/>
        <v>46334</v>
      </c>
      <c r="M57" s="47" t="s">
        <v>81</v>
      </c>
      <c r="N57" s="25">
        <f>L57+1</f>
        <v>46335</v>
      </c>
      <c r="O57" s="132" t="s">
        <v>24</v>
      </c>
      <c r="P57" s="174"/>
    </row>
    <row r="58" spans="1:16" ht="42.95" customHeight="1">
      <c r="A58" s="175"/>
      <c r="B58" s="28">
        <f t="shared" si="14"/>
        <v>46336</v>
      </c>
      <c r="C58" s="39" t="s">
        <v>156</v>
      </c>
      <c r="D58" s="25">
        <f t="shared" si="8"/>
        <v>46337</v>
      </c>
      <c r="E58" s="42" t="s">
        <v>82</v>
      </c>
      <c r="F58" s="25">
        <f t="shared" si="9"/>
        <v>46338</v>
      </c>
      <c r="G58" s="39" t="s">
        <v>24</v>
      </c>
      <c r="H58" s="25">
        <f t="shared" si="10"/>
        <v>46339</v>
      </c>
      <c r="I58" s="46" t="s">
        <v>83</v>
      </c>
      <c r="J58" s="25">
        <f t="shared" si="11"/>
        <v>46340</v>
      </c>
      <c r="K58" s="39" t="s">
        <v>24</v>
      </c>
      <c r="L58" s="25">
        <f t="shared" si="12"/>
        <v>46341</v>
      </c>
      <c r="M58" s="27" t="s">
        <v>147</v>
      </c>
      <c r="N58" s="25">
        <f t="shared" si="13"/>
        <v>46342</v>
      </c>
      <c r="O58" s="79" t="s">
        <v>148</v>
      </c>
      <c r="P58" s="174"/>
    </row>
    <row r="59" spans="1:16" ht="42.95" customHeight="1">
      <c r="A59" s="175"/>
      <c r="B59" s="28">
        <f t="shared" si="14"/>
        <v>46343</v>
      </c>
      <c r="C59" s="55" t="s">
        <v>157</v>
      </c>
      <c r="D59" s="25">
        <f t="shared" si="8"/>
        <v>46344</v>
      </c>
      <c r="E59" s="73"/>
      <c r="F59" s="25">
        <f t="shared" si="9"/>
        <v>46345</v>
      </c>
      <c r="G59" s="73"/>
      <c r="H59" s="25">
        <f t="shared" si="10"/>
        <v>46346</v>
      </c>
      <c r="I59" s="73"/>
      <c r="J59" s="25">
        <f t="shared" si="11"/>
        <v>46347</v>
      </c>
      <c r="K59" s="73" t="s">
        <v>13</v>
      </c>
      <c r="L59" s="25">
        <f t="shared" si="12"/>
        <v>46348</v>
      </c>
      <c r="M59" s="26" t="s">
        <v>48</v>
      </c>
      <c r="N59" s="25">
        <f t="shared" si="13"/>
        <v>46349</v>
      </c>
      <c r="O59" s="93" t="s">
        <v>49</v>
      </c>
      <c r="P59" s="174"/>
    </row>
    <row r="60" spans="1:16" ht="42.95" customHeight="1" thickBot="1">
      <c r="A60" s="175"/>
      <c r="B60" s="63">
        <f t="shared" si="14"/>
        <v>46350</v>
      </c>
      <c r="C60" s="86" t="s">
        <v>141</v>
      </c>
      <c r="D60" s="45">
        <f t="shared" si="8"/>
        <v>46351</v>
      </c>
      <c r="E60" s="72"/>
      <c r="F60" s="45">
        <f t="shared" si="9"/>
        <v>46352</v>
      </c>
      <c r="G60" s="72"/>
      <c r="H60" s="45">
        <f t="shared" si="10"/>
        <v>46353</v>
      </c>
      <c r="I60" s="72"/>
      <c r="J60" s="45">
        <f t="shared" si="11"/>
        <v>46354</v>
      </c>
      <c r="K60" s="86" t="s">
        <v>100</v>
      </c>
      <c r="L60" s="45">
        <f t="shared" si="12"/>
        <v>46355</v>
      </c>
      <c r="M60" s="72" t="s">
        <v>100</v>
      </c>
      <c r="N60" s="45">
        <f t="shared" si="13"/>
        <v>46356</v>
      </c>
      <c r="O60" s="76" t="s">
        <v>100</v>
      </c>
      <c r="P60" s="174"/>
    </row>
    <row r="61" spans="1:16" ht="42.95" customHeight="1">
      <c r="A61" s="175" t="s">
        <v>9</v>
      </c>
      <c r="B61" s="8">
        <f t="shared" si="14"/>
        <v>46357</v>
      </c>
      <c r="C61" s="11" t="s">
        <v>123</v>
      </c>
      <c r="D61" s="9">
        <f t="shared" si="8"/>
        <v>46358</v>
      </c>
      <c r="E61" s="40"/>
      <c r="F61" s="9">
        <f t="shared" si="9"/>
        <v>46359</v>
      </c>
      <c r="G61" s="40"/>
      <c r="H61" s="9">
        <f t="shared" si="10"/>
        <v>46360</v>
      </c>
      <c r="I61" s="40"/>
      <c r="J61" s="9">
        <f t="shared" si="11"/>
        <v>46361</v>
      </c>
      <c r="K61" s="36" t="s">
        <v>29</v>
      </c>
      <c r="L61" s="9">
        <f t="shared" si="12"/>
        <v>46362</v>
      </c>
      <c r="M61" s="36" t="s">
        <v>101</v>
      </c>
      <c r="N61" s="9">
        <f t="shared" si="13"/>
        <v>46363</v>
      </c>
      <c r="O61" s="56" t="s">
        <v>102</v>
      </c>
      <c r="P61" s="174" t="s">
        <v>9</v>
      </c>
    </row>
    <row r="62" spans="1:16" ht="42.95" customHeight="1">
      <c r="A62" s="175"/>
      <c r="B62" s="13">
        <f>B61+7</f>
        <v>46364</v>
      </c>
      <c r="C62" s="19" t="s">
        <v>124</v>
      </c>
      <c r="D62" s="12">
        <f t="shared" si="8"/>
        <v>46365</v>
      </c>
      <c r="E62" s="38"/>
      <c r="F62" s="25">
        <f t="shared" si="9"/>
        <v>46366</v>
      </c>
      <c r="G62" s="42"/>
      <c r="H62" s="25">
        <f t="shared" si="10"/>
        <v>46367</v>
      </c>
      <c r="I62" s="46"/>
      <c r="J62" s="25">
        <f t="shared" si="11"/>
        <v>46368</v>
      </c>
      <c r="K62" s="44" t="s">
        <v>16</v>
      </c>
      <c r="L62" s="25">
        <f t="shared" si="12"/>
        <v>46369</v>
      </c>
      <c r="M62" s="44"/>
      <c r="N62" s="25">
        <f t="shared" si="13"/>
        <v>46370</v>
      </c>
      <c r="O62" s="44"/>
      <c r="P62" s="174"/>
    </row>
    <row r="63" spans="1:16" ht="42.95" customHeight="1">
      <c r="A63" s="175"/>
      <c r="B63" s="13">
        <f t="shared" si="14"/>
        <v>46371</v>
      </c>
      <c r="C63" s="82"/>
      <c r="D63" s="25">
        <f t="shared" si="8"/>
        <v>46372</v>
      </c>
      <c r="E63" s="44"/>
      <c r="F63" s="25">
        <f t="shared" si="9"/>
        <v>46373</v>
      </c>
      <c r="G63" s="44" t="s">
        <v>22</v>
      </c>
      <c r="H63" s="25">
        <f t="shared" si="10"/>
        <v>46374</v>
      </c>
      <c r="I63" s="58" t="s">
        <v>21</v>
      </c>
      <c r="J63" s="25">
        <f>H63+1</f>
        <v>46375</v>
      </c>
      <c r="K63" s="44"/>
      <c r="L63" s="25">
        <f>J63+1</f>
        <v>46376</v>
      </c>
      <c r="M63" s="44" t="s">
        <v>21</v>
      </c>
      <c r="N63" s="25">
        <f>L63+1</f>
        <v>46377</v>
      </c>
      <c r="O63" s="79" t="s">
        <v>30</v>
      </c>
      <c r="P63" s="174"/>
    </row>
    <row r="64" spans="1:16" ht="42.95" customHeight="1" thickBot="1">
      <c r="A64" s="175"/>
      <c r="B64" s="13">
        <f>B63+7</f>
        <v>46378</v>
      </c>
      <c r="C64" s="32" t="s">
        <v>34</v>
      </c>
      <c r="D64" s="12">
        <f t="shared" si="8"/>
        <v>46379</v>
      </c>
      <c r="E64" s="105"/>
      <c r="F64" s="25">
        <f t="shared" si="9"/>
        <v>46380</v>
      </c>
      <c r="G64" s="44" t="s">
        <v>84</v>
      </c>
      <c r="H64" s="156">
        <f t="shared" si="10"/>
        <v>46381</v>
      </c>
      <c r="I64" s="157" t="s">
        <v>85</v>
      </c>
      <c r="J64" s="156">
        <f>H64+1</f>
        <v>46382</v>
      </c>
      <c r="K64" s="157" t="s">
        <v>86</v>
      </c>
      <c r="L64" s="45">
        <f>J64+1</f>
        <v>46383</v>
      </c>
      <c r="M64" s="66"/>
      <c r="N64" s="45">
        <f>L64+1</f>
        <v>46384</v>
      </c>
      <c r="O64" s="71"/>
      <c r="P64" s="174"/>
    </row>
    <row r="65" spans="1:16" ht="42.95" customHeight="1">
      <c r="A65" s="175"/>
      <c r="B65" s="21">
        <f>B64+7</f>
        <v>46385</v>
      </c>
      <c r="C65" s="106"/>
      <c r="D65" s="102">
        <f t="shared" ref="D65" si="15">B65+1</f>
        <v>46386</v>
      </c>
      <c r="E65" s="103"/>
      <c r="F65" s="17">
        <f t="shared" ref="F65" si="16">D65+1</f>
        <v>46387</v>
      </c>
      <c r="G65" s="133" t="s">
        <v>21</v>
      </c>
      <c r="H65" s="166">
        <f t="shared" ref="H65" si="17">F65+1</f>
        <v>46388</v>
      </c>
      <c r="I65" s="167" t="s">
        <v>35</v>
      </c>
      <c r="J65" s="102">
        <f>H65+1</f>
        <v>46389</v>
      </c>
      <c r="K65" s="103"/>
      <c r="L65" s="102">
        <f>J65+1</f>
        <v>46390</v>
      </c>
      <c r="M65" s="103"/>
      <c r="N65" s="102">
        <f>L65+1</f>
        <v>46391</v>
      </c>
      <c r="O65" s="104"/>
      <c r="P65" s="147"/>
    </row>
    <row r="66" spans="1:16" s="159" customFormat="1" ht="12" customHeight="1">
      <c r="A66" s="143"/>
      <c r="B66" s="176" t="s">
        <v>0</v>
      </c>
      <c r="C66" s="177"/>
      <c r="D66" s="176" t="s">
        <v>1</v>
      </c>
      <c r="E66" s="177"/>
      <c r="F66" s="176" t="s">
        <v>2</v>
      </c>
      <c r="G66" s="177"/>
      <c r="H66" s="176" t="s">
        <v>3</v>
      </c>
      <c r="I66" s="177"/>
      <c r="J66" s="176" t="s">
        <v>4</v>
      </c>
      <c r="K66" s="177"/>
      <c r="L66" s="176" t="s">
        <v>5</v>
      </c>
      <c r="M66" s="177"/>
      <c r="N66" s="176" t="s">
        <v>6</v>
      </c>
      <c r="O66" s="185"/>
      <c r="P66" s="145"/>
    </row>
    <row r="67" spans="1:16" s="163" customFormat="1" ht="12" customHeight="1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</row>
    <row r="68" spans="1:16">
      <c r="F68" s="60"/>
    </row>
    <row r="69" spans="1:16">
      <c r="F69" s="60"/>
    </row>
  </sheetData>
  <mergeCells count="64">
    <mergeCell ref="A6:A10"/>
    <mergeCell ref="A57:A60"/>
    <mergeCell ref="A39:A43"/>
    <mergeCell ref="A44:A47"/>
    <mergeCell ref="A48:A52"/>
    <mergeCell ref="A53:A56"/>
    <mergeCell ref="A15:A19"/>
    <mergeCell ref="L66:M66"/>
    <mergeCell ref="N66:O66"/>
    <mergeCell ref="L32:M32"/>
    <mergeCell ref="N34:O37"/>
    <mergeCell ref="N32:O32"/>
    <mergeCell ref="L38:M38"/>
    <mergeCell ref="N38:O38"/>
    <mergeCell ref="E34:M34"/>
    <mergeCell ref="D35:M35"/>
    <mergeCell ref="D36:M36"/>
    <mergeCell ref="D37:M37"/>
    <mergeCell ref="J66:K66"/>
    <mergeCell ref="F32:G32"/>
    <mergeCell ref="H32:I32"/>
    <mergeCell ref="J38:K38"/>
    <mergeCell ref="B1:C4"/>
    <mergeCell ref="D2:M2"/>
    <mergeCell ref="B5:C5"/>
    <mergeCell ref="P10:P13"/>
    <mergeCell ref="P6:P9"/>
    <mergeCell ref="N5:O5"/>
    <mergeCell ref="E1:M1"/>
    <mergeCell ref="D3:M3"/>
    <mergeCell ref="D4:M4"/>
    <mergeCell ref="N1:O4"/>
    <mergeCell ref="D5:E5"/>
    <mergeCell ref="F5:G5"/>
    <mergeCell ref="H5:I5"/>
    <mergeCell ref="J5:K5"/>
    <mergeCell ref="L5:M5"/>
    <mergeCell ref="B66:C66"/>
    <mergeCell ref="D66:E66"/>
    <mergeCell ref="F66:G66"/>
    <mergeCell ref="H66:I66"/>
    <mergeCell ref="J32:K32"/>
    <mergeCell ref="B34:C37"/>
    <mergeCell ref="B38:C38"/>
    <mergeCell ref="D38:E38"/>
    <mergeCell ref="F38:G38"/>
    <mergeCell ref="H38:I38"/>
    <mergeCell ref="B32:C32"/>
    <mergeCell ref="D32:E32"/>
    <mergeCell ref="P61:P64"/>
    <mergeCell ref="P56:P60"/>
    <mergeCell ref="A61:A65"/>
    <mergeCell ref="P19:P22"/>
    <mergeCell ref="P14:P18"/>
    <mergeCell ref="A24:A27"/>
    <mergeCell ref="A28:A31"/>
    <mergeCell ref="P52:P55"/>
    <mergeCell ref="P27:P31"/>
    <mergeCell ref="P23:P26"/>
    <mergeCell ref="P39:P42"/>
    <mergeCell ref="A11:A14"/>
    <mergeCell ref="A20:A23"/>
    <mergeCell ref="P48:P51"/>
    <mergeCell ref="P43:P47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8" scale="92" fitToHeight="0" orientation="portrait" r:id="rId1"/>
  <headerFooter scaleWithDoc="0" alignWithMargins="0"/>
  <rowBreaks count="1" manualBreakCount="1">
    <brk id="33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2025 Bridge NSW Planner</dc:title>
  <dc:creator>Pauline Gumby</dc:creator>
  <cp:lastModifiedBy>Pauline Gumby</cp:lastModifiedBy>
  <cp:lastPrinted>2024-06-28T01:16:49Z</cp:lastPrinted>
  <dcterms:created xsi:type="dcterms:W3CDTF">2009-09-28T06:21:12Z</dcterms:created>
  <dcterms:modified xsi:type="dcterms:W3CDTF">2024-06-28T01:17:16Z</dcterms:modified>
</cp:coreProperties>
</file>