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8865" activeTab="0"/>
  </bookViews>
  <sheets>
    <sheet name="Club Form Heat 1" sheetId="1" r:id="rId1"/>
    <sheet name="Club Form Heat 2" sheetId="2" r:id="rId2"/>
    <sheet name="FEES AND COSTS" sheetId="3" r:id="rId3"/>
  </sheets>
  <definedNames>
    <definedName name="_xlfn.FLOOR.MATH" hidden="1">#NAME?</definedName>
    <definedName name="ABFLevy">'FEES AND COSTS'!$E$8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NomEntryFee">'FEES AND COSTS'!$E$14</definedName>
    <definedName name="RFTableMoney">'FEES AND COSTS'!$E$10</definedName>
    <definedName name="RFTeamFee">'FEES AND COSTS'!$E$11</definedName>
    <definedName name="RFTotalCost">'FEES AND COSTS'!$E$9</definedName>
    <definedName name="YEAR">'FEES AND COSTS'!$E$7</definedName>
  </definedNames>
  <calcPr fullCalcOnLoad="1"/>
</workbook>
</file>

<file path=xl/sharedStrings.xml><?xml version="1.0" encoding="utf-8"?>
<sst xmlns="http://schemas.openxmlformats.org/spreadsheetml/2006/main" count="281" uniqueCount="90">
  <si>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</si>
  <si>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</si>
  <si>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</si>
  <si>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</si>
  <si>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</si>
  <si>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</si>
  <si>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</si>
  <si>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</si>
  <si>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</si>
  <si>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</si>
  <si>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</si>
  <si>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</si>
  <si>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</si>
  <si>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</si>
  <si>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</si>
  <si>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</si>
  <si>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</si>
  <si>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</si>
  <si>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</si>
  <si>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</si>
  <si>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</si>
  <si>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</si>
  <si>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</si>
  <si>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</si>
  <si>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</si>
  <si>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</si>
  <si>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</si>
  <si>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</si>
  <si>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</si>
  <si>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</si>
  <si>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</si>
  <si>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</si>
  <si>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</si>
  <si>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</si>
  <si>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</si>
  <si>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TOTAL MONIES DUE  (TO BE SENT TO THE REGIONAL FINAL ORGANISER)</t>
  </si>
  <si>
    <t>CHEQUE(S)</t>
  </si>
  <si>
    <t>CASH</t>
  </si>
  <si>
    <t>TOTAL REMITTANCE TO THE REGIONAL FINAL ORGANISER</t>
  </si>
  <si>
    <t>Copy of this file, duly completed</t>
  </si>
  <si>
    <t>This file, duly completed (please complete section below for players and ABF numbers for teams progressing to the Regional Final)</t>
  </si>
  <si>
    <t>COMPRISING:</t>
  </si>
  <si>
    <t>Monies due as calculated above =</t>
  </si>
  <si>
    <t>ENTRY FEES FOR TEAMS QUALIFYING TO THE REGIONAL FINAL:</t>
  </si>
  <si>
    <t>TO BE PAID BY THE CLUB</t>
  </si>
  <si>
    <t>Rate</t>
  </si>
  <si>
    <t>Total  $</t>
  </si>
  <si>
    <t>MONIES DUE TO THE REGIONAL FINAL ORGANISER</t>
  </si>
  <si>
    <t>Regional final entry fee per club</t>
  </si>
  <si>
    <t>Regional final entry fees</t>
  </si>
  <si>
    <t xml:space="preserve">Total paid by players </t>
  </si>
  <si>
    <t>ELECTRONIC TRANSFERS</t>
  </si>
  <si>
    <t>When setting entry fees for your qualifying event, clubs should note there are three charges that need to be covered:</t>
  </si>
  <si>
    <t>Gold masterpoints</t>
  </si>
  <si>
    <t>CLUB QUALIFYING HEAT  2</t>
  </si>
  <si>
    <t>CLUB QUALIFYING HEAT  1</t>
  </si>
  <si>
    <t>Number</t>
  </si>
  <si>
    <t xml:space="preserve"> (UP TO 50% OF THE FIELD)</t>
  </si>
  <si>
    <t xml:space="preserve"> (AT LEAST 20% OF THE FIELD)</t>
  </si>
  <si>
    <t>Year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</si>
  <si>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</si>
  <si>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</si>
  <si>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</si>
  <si>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</si>
  <si>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</si>
  <si>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</si>
  <si>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</si>
  <si>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</si>
  <si>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</si>
  <si>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</si>
  <si>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</si>
  <si>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</si>
  <si>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</si>
  <si>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</si>
  <si>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Please send the following to Regional Organiser:</t>
  </si>
  <si>
    <r>
      <t>Please send the following to your Regional Final Organiser</t>
    </r>
    <r>
      <rPr>
        <b/>
        <sz val="11"/>
        <color indexed="8"/>
        <rFont val="Calibri"/>
        <family val="2"/>
      </rPr>
      <t>:</t>
    </r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</si>
  <si>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</si>
  <si>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</si>
  <si>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This is to cover the ABF levy.  It should be paid to your Regional Final Organiser who will pass it on.</t>
  </si>
  <si>
    <t>DIRECT NOMINATION OF TEAMS TO THE REGIONAL FINAL</t>
  </si>
  <si>
    <t>If your club did not hold a GNOT qualifying event, you may nominate up to 3 teams directly to the Regional Final.</t>
  </si>
  <si>
    <t>The cost is $240 per nominated team.  Indicate the number of nominated teams here.</t>
  </si>
  <si>
    <t>ABF levy per team</t>
  </si>
  <si>
    <t>CHARGE PER TABLE</t>
  </si>
  <si>
    <t>Entry fee for nominated teams</t>
  </si>
  <si>
    <t>NO QUALIFYING EVENT HELD - NOMINATING TEAMS TO FINAL</t>
  </si>
  <si>
    <t xml:space="preserve">This form should also be used if you are nominating team(s) to the Regional Final instead of holding a heat.  Just leave the Details of Club Qualifying </t>
  </si>
  <si>
    <t>Event and Qualification to the Regional Final sections blank and fill in the number of teams you are nominating to the Regional Final in cell M31.</t>
  </si>
  <si>
    <t>Please send the following to Bill Powell, the GNOT Regional Masterpoint Adviser &lt;gnotmp@nswba.com.au&gt;:</t>
  </si>
  <si>
    <t>Detailed results for your club heat. This should include IMP scores for all round results and the number of boards played per round.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</si>
</sst>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6" fillId="33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51" fillId="0" borderId="0" xfId="0" applyFont="1" applyBorder="1" applyAlignment="1" applyProtection="1">
      <alignment vertical="center"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right" wrapText="1"/>
    </xf>
    <xf numFmtId="0" fontId="46" fillId="0" borderId="11" xfId="0" applyFont="1" applyBorder="1" applyAlignment="1">
      <alignment/>
    </xf>
    <xf numFmtId="44" fontId="27" fillId="31" borderId="16" xfId="56" applyNumberFormat="1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 vertical="center"/>
    </xf>
    <xf numFmtId="1" fontId="26" fillId="31" borderId="15" xfId="56" applyNumberFormat="1" applyFont="1" applyBorder="1" applyAlignment="1" applyProtection="1">
      <alignment horizontal="center" vertical="center"/>
      <protection/>
    </xf>
    <xf numFmtId="44" fontId="26" fillId="31" borderId="15" xfId="56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6" fillId="27" borderId="17" xfId="40" applyFont="1" applyBorder="1" applyAlignment="1" applyProtection="1">
      <alignment/>
      <protection/>
    </xf>
    <xf numFmtId="0" fontId="46" fillId="27" borderId="15" xfId="4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26" fillId="31" borderId="15" xfId="56" applyNumberFormat="1" applyFont="1" applyBorder="1" applyAlignment="1" applyProtection="1">
      <alignment vertical="center"/>
      <protection/>
    </xf>
    <xf numFmtId="0" fontId="48" fillId="0" borderId="10" xfId="0" applyFont="1" applyBorder="1" applyAlignment="1">
      <alignment/>
    </xf>
    <xf numFmtId="0" fontId="0" fillId="0" borderId="18" xfId="0" applyBorder="1" applyAlignment="1">
      <alignment/>
    </xf>
    <xf numFmtId="0" fontId="46" fillId="0" borderId="19" xfId="0" applyFont="1" applyBorder="1" applyAlignment="1">
      <alignment/>
    </xf>
    <xf numFmtId="0" fontId="27" fillId="0" borderId="19" xfId="0" applyFont="1" applyBorder="1" applyAlignment="1">
      <alignment/>
    </xf>
    <xf numFmtId="44" fontId="27" fillId="31" borderId="15" xfId="56" applyNumberFormat="1" applyFont="1" applyBorder="1" applyAlignment="1">
      <alignment vertical="center"/>
    </xf>
    <xf numFmtId="2" fontId="0" fillId="13" borderId="15" xfId="26" applyNumberFormat="1" applyFont="1" applyBorder="1" applyAlignment="1" applyProtection="1">
      <alignment/>
      <protection locked="0"/>
    </xf>
    <xf numFmtId="44" fontId="46" fillId="0" borderId="0" xfId="0" applyNumberFormat="1" applyFont="1" applyAlignment="1">
      <alignment/>
    </xf>
    <xf numFmtId="0" fontId="53" fillId="0" borderId="0" xfId="0" applyFont="1" applyBorder="1" applyAlignment="1">
      <alignment horizontal="left"/>
    </xf>
    <xf numFmtId="0" fontId="26" fillId="33" borderId="15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Border="1" applyAlignment="1">
      <alignment horizontal="left"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 horizontal="center"/>
    </xf>
    <xf numFmtId="6" fontId="51" fillId="0" borderId="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6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44" fontId="27" fillId="31" borderId="15" xfId="56" applyNumberFormat="1" applyFont="1" applyFill="1" applyBorder="1" applyAlignment="1">
      <alignment vertical="center"/>
    </xf>
    <xf numFmtId="0" fontId="26" fillId="31" borderId="15" xfId="0" applyNumberFormat="1" applyFont="1" applyFill="1" applyBorder="1" applyAlignment="1" applyProtection="1">
      <alignment horizontal="right" vertical="center"/>
      <protection/>
    </xf>
    <xf numFmtId="0" fontId="0" fillId="31" borderId="15" xfId="0" applyFill="1" applyBorder="1" applyAlignment="1">
      <alignment/>
    </xf>
    <xf numFmtId="0" fontId="0" fillId="31" borderId="15" xfId="0" applyFill="1" applyBorder="1" applyAlignment="1" applyProtection="1">
      <alignment/>
      <protection/>
    </xf>
    <xf numFmtId="0" fontId="54" fillId="0" borderId="1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13" borderId="23" xfId="26" applyFont="1" applyBorder="1" applyAlignment="1" applyProtection="1">
      <alignment horizontal="center" vertical="center"/>
      <protection locked="0"/>
    </xf>
    <xf numFmtId="0" fontId="0" fillId="13" borderId="24" xfId="26" applyFont="1" applyBorder="1" applyAlignment="1" applyProtection="1">
      <alignment horizontal="center" vertical="center"/>
      <protection locked="0"/>
    </xf>
    <xf numFmtId="0" fontId="0" fillId="13" borderId="25" xfId="26" applyFont="1" applyBorder="1" applyAlignment="1" applyProtection="1">
      <alignment horizontal="center" vertical="center"/>
      <protection locked="0"/>
    </xf>
    <xf numFmtId="14" fontId="0" fillId="13" borderId="23" xfId="26" applyNumberFormat="1" applyFont="1" applyBorder="1" applyAlignment="1" applyProtection="1">
      <alignment horizontal="center" vertical="center"/>
      <protection locked="0"/>
    </xf>
    <xf numFmtId="0" fontId="0" fillId="13" borderId="23" xfId="26" applyBorder="1" applyAlignment="1" applyProtection="1">
      <alignment horizontal="center" vertical="center"/>
      <protection locked="0"/>
    </xf>
    <xf numFmtId="0" fontId="0" fillId="13" borderId="25" xfId="26" applyBorder="1" applyAlignment="1" applyProtection="1">
      <alignment horizontal="center" vertical="center"/>
      <protection locked="0"/>
    </xf>
    <xf numFmtId="0" fontId="0" fillId="13" borderId="23" xfId="26" applyFont="1" applyBorder="1" applyAlignment="1" applyProtection="1">
      <alignment horizontal="center"/>
      <protection locked="0"/>
    </xf>
    <xf numFmtId="0" fontId="0" fillId="13" borderId="25" xfId="26" applyFont="1" applyBorder="1" applyAlignment="1" applyProtection="1">
      <alignment horizontal="center"/>
      <protection locked="0"/>
    </xf>
    <xf numFmtId="0" fontId="0" fillId="13" borderId="15" xfId="26" applyFont="1" applyBorder="1" applyAlignment="1" applyProtection="1">
      <alignment horizontal="center" vertical="center"/>
      <protection locked="0"/>
    </xf>
    <xf numFmtId="0" fontId="46" fillId="27" borderId="23" xfId="40" applyFont="1" applyBorder="1" applyAlignment="1" applyProtection="1">
      <alignment horizontal="center"/>
      <protection/>
    </xf>
    <xf numFmtId="0" fontId="46" fillId="27" borderId="24" xfId="40" applyFont="1" applyBorder="1" applyAlignment="1" applyProtection="1">
      <alignment horizontal="center"/>
      <protection/>
    </xf>
    <xf numFmtId="0" fontId="46" fillId="27" borderId="25" xfId="40" applyFont="1" applyBorder="1" applyAlignment="1" applyProtection="1">
      <alignment horizontal="center"/>
      <protection/>
    </xf>
    <xf numFmtId="0" fontId="0" fillId="13" borderId="23" xfId="26" applyFont="1" applyBorder="1" applyAlignment="1" applyProtection="1">
      <alignment horizontal="right"/>
      <protection locked="0"/>
    </xf>
    <xf numFmtId="0" fontId="0" fillId="13" borderId="24" xfId="26" applyFont="1" applyBorder="1" applyAlignment="1" applyProtection="1">
      <alignment horizontal="right"/>
      <protection locked="0"/>
    </xf>
    <xf numFmtId="0" fontId="0" fillId="13" borderId="25" xfId="26" applyFont="1" applyBorder="1" applyAlignment="1" applyProtection="1">
      <alignment horizontal="right"/>
      <protection locked="0"/>
    </xf>
    <xf numFmtId="0" fontId="0" fillId="13" borderId="25" xfId="26" applyBorder="1" applyAlignment="1" applyProtection="1">
      <alignment horizontal="right"/>
      <protection locked="0"/>
    </xf>
    <xf numFmtId="0" fontId="0" fillId="13" borderId="23" xfId="26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showZeros="0" tabSelected="1" zoomScalePageLayoutView="0" workbookViewId="0" topLeftCell="A1">
      <selection activeCell="A5" sqref="A5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55</v>
      </c>
      <c r="M1" s="6">
        <f>YEAR</f>
        <v>2018</v>
      </c>
      <c r="N1" s="14"/>
    </row>
    <row r="2" spans="1:14" ht="18.75">
      <c r="A2" s="76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78" t="s">
        <v>29</v>
      </c>
      <c r="B9" s="79"/>
      <c r="C9" s="79"/>
      <c r="D9" s="79"/>
      <c r="E9" s="79"/>
      <c r="F9" s="79"/>
      <c r="G9" s="80"/>
      <c r="I9" s="81" t="s">
        <v>70</v>
      </c>
      <c r="J9" s="82"/>
      <c r="K9" s="82"/>
      <c r="L9" s="82"/>
      <c r="M9" s="82"/>
      <c r="N9" s="83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84"/>
      <c r="D11" s="85"/>
      <c r="E11" s="85"/>
      <c r="F11" s="86"/>
      <c r="G11" s="22"/>
      <c r="I11" s="28" t="s">
        <v>27</v>
      </c>
      <c r="J11" s="2"/>
      <c r="K11" s="2"/>
      <c r="L11" s="87"/>
      <c r="M11" s="86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88"/>
      <c r="D13" s="89"/>
      <c r="E13" s="5"/>
      <c r="G13" s="14"/>
      <c r="I13" s="13" t="s">
        <v>32</v>
      </c>
      <c r="J13" s="5"/>
      <c r="K13" s="5"/>
      <c r="L13" s="90"/>
      <c r="M13" s="91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9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77"/>
      <c r="N15" s="14"/>
    </row>
    <row r="16" spans="1:14" s="4" customFormat="1" ht="18" customHeight="1">
      <c r="A16" s="24" t="s">
        <v>5</v>
      </c>
      <c r="B16" s="92"/>
      <c r="C16" s="92"/>
      <c r="D16" s="92"/>
      <c r="E16" s="92"/>
      <c r="F16" s="92"/>
      <c r="G16" s="14"/>
      <c r="I16" s="49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2"/>
      <c r="C17" s="92"/>
      <c r="D17" s="92"/>
      <c r="E17" s="92"/>
      <c r="F17" s="92"/>
      <c r="G17" s="14"/>
      <c r="I17" s="13" t="s">
        <v>34</v>
      </c>
      <c r="J17" s="5"/>
      <c r="K17" s="5"/>
      <c r="L17" s="5"/>
      <c r="M17" s="66"/>
      <c r="N17" s="30"/>
    </row>
    <row r="18" spans="1:14" s="4" customFormat="1" ht="18.75" customHeight="1">
      <c r="A18" s="24" t="s">
        <v>10</v>
      </c>
      <c r="B18" s="92"/>
      <c r="C18" s="92"/>
      <c r="D18" s="92"/>
      <c r="E18" s="92"/>
      <c r="F18" s="92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78" t="s">
        <v>31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7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7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5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8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78" t="s">
        <v>79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8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8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8"/>
      <c r="J31" s="21"/>
      <c r="K31" s="21"/>
      <c r="M31" s="66"/>
      <c r="N31" s="74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8"/>
      <c r="J32" s="21"/>
      <c r="K32" s="21"/>
      <c r="N32" s="22"/>
    </row>
    <row r="33" spans="1:14" ht="18" customHeight="1" thickBot="1">
      <c r="A33" s="78" t="s">
        <v>30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9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1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60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5"/>
      <c r="C43" s="58">
        <f>IF(CLUBPAYALL="Yes",CONCATENATE("Note:          To simplify matters at the Final, your Regional Organiser has asked clubs to pay $",H41," themselves"),"")</f>
      </c>
      <c r="D43" s="69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2"/>
      <c r="F43" s="63"/>
      <c r="G43" s="62"/>
      <c r="H43" s="62"/>
      <c r="I43" s="62"/>
      <c r="J43" s="62"/>
      <c r="K43" s="62"/>
      <c r="N43" s="64"/>
    </row>
    <row r="44" spans="1:14" s="9" customFormat="1" ht="18" customHeight="1">
      <c r="A44" s="65"/>
      <c r="C44" s="62"/>
      <c r="D44" s="58">
        <f>IF(CLUBPAYALL="Yes","and arrange to collect whatever amount they see fit from the players in their qualifying teams.","")</f>
      </c>
      <c r="E44" s="62"/>
      <c r="F44" s="63"/>
      <c r="G44" s="62"/>
      <c r="H44" s="62"/>
      <c r="I44" s="62"/>
      <c r="J44" s="62"/>
      <c r="K44" s="62"/>
      <c r="N44" s="64"/>
    </row>
    <row r="45" spans="1:14" ht="18" customHeight="1">
      <c r="A45" s="11"/>
      <c r="B45" s="56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8">
        <f>M15</f>
        <v>0</v>
      </c>
      <c r="J47" s="35">
        <f>ABFLevy</f>
        <v>12</v>
      </c>
      <c r="K47" s="70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8">
        <f>H26</f>
        <v>0</v>
      </c>
      <c r="J49" s="35">
        <f>RFClubFee</f>
        <v>80</v>
      </c>
      <c r="K49" s="53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8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8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4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4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4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50"/>
      <c r="I60" s="9"/>
      <c r="M60" s="9"/>
      <c r="N60" s="41"/>
    </row>
    <row r="61" spans="1:14" ht="15">
      <c r="A61" s="51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1"/>
      <c r="B62" s="1" t="s">
        <v>40</v>
      </c>
      <c r="I62" s="9"/>
      <c r="M62" s="9"/>
      <c r="N62" s="41"/>
    </row>
    <row r="63" spans="1:14" ht="15">
      <c r="A63" s="51"/>
      <c r="B63" s="1" t="s">
        <v>22</v>
      </c>
      <c r="I63" s="9"/>
      <c r="M63" s="9"/>
      <c r="N63" s="41"/>
    </row>
    <row r="64" spans="1:14" ht="15">
      <c r="A64" s="51"/>
      <c r="B64" s="1" t="s">
        <v>42</v>
      </c>
      <c r="F64" s="55">
        <f>K52</f>
        <v>0</v>
      </c>
      <c r="N64" s="41"/>
    </row>
    <row r="65" spans="1:14" ht="15">
      <c r="A65" s="51"/>
      <c r="B65" s="1"/>
      <c r="N65" s="41"/>
    </row>
    <row r="66" spans="1:14" ht="15">
      <c r="A66" s="51" t="s">
        <v>74</v>
      </c>
      <c r="B66" s="1"/>
      <c r="G66" s="1"/>
      <c r="N66" s="41"/>
    </row>
    <row r="67" spans="1:14" ht="15">
      <c r="A67" s="51"/>
      <c r="B67" s="1" t="s">
        <v>22</v>
      </c>
      <c r="N67" s="41"/>
    </row>
    <row r="68" spans="1:14" ht="15">
      <c r="A68" s="52"/>
      <c r="B68" s="1" t="s">
        <v>39</v>
      </c>
      <c r="N68" s="41"/>
    </row>
    <row r="69" spans="1:14" ht="15">
      <c r="A69" s="51"/>
      <c r="B69" s="1"/>
      <c r="N69" s="41"/>
    </row>
    <row r="70" spans="1:14" ht="15">
      <c r="A70" s="51" t="s">
        <v>88</v>
      </c>
      <c r="B70" s="1"/>
      <c r="N70" s="41"/>
    </row>
    <row r="71" spans="1:14" ht="15">
      <c r="A71" s="51"/>
      <c r="B71" s="1" t="s">
        <v>76</v>
      </c>
      <c r="N71" s="41"/>
    </row>
    <row r="72" spans="1:14" ht="15">
      <c r="A72" s="51"/>
      <c r="B72" s="1" t="s">
        <v>89</v>
      </c>
      <c r="N72" s="41"/>
    </row>
    <row r="73" spans="1:14" ht="15.75" thickBot="1">
      <c r="A73" s="51"/>
      <c r="N73" s="41"/>
    </row>
    <row r="74" spans="1:14" ht="16.5" customHeight="1" thickBot="1">
      <c r="A74" s="81" t="s">
        <v>21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8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93" t="s">
        <v>11</v>
      </c>
      <c r="B78" s="94"/>
      <c r="C78" s="94"/>
      <c r="D78" s="94"/>
      <c r="E78" s="94"/>
      <c r="F78" s="95"/>
      <c r="H78" s="93" t="s">
        <v>13</v>
      </c>
      <c r="I78" s="94"/>
      <c r="J78" s="94"/>
      <c r="K78" s="94"/>
      <c r="L78" s="94"/>
      <c r="M78" s="95"/>
      <c r="N78" s="41"/>
    </row>
    <row r="79" spans="1:14" s="40" customFormat="1" ht="16.5" customHeight="1">
      <c r="A79" s="42"/>
      <c r="B79" s="93" t="s">
        <v>12</v>
      </c>
      <c r="C79" s="94"/>
      <c r="D79" s="95"/>
      <c r="E79" s="93" t="s">
        <v>4</v>
      </c>
      <c r="F79" s="95"/>
      <c r="H79" s="43"/>
      <c r="I79" s="93" t="s">
        <v>12</v>
      </c>
      <c r="J79" s="94"/>
      <c r="K79" s="95"/>
      <c r="L79" s="93" t="s">
        <v>4</v>
      </c>
      <c r="M79" s="95"/>
      <c r="N79" s="41"/>
    </row>
    <row r="80" spans="1:14" s="40" customFormat="1" ht="16.5" customHeight="1">
      <c r="A80" s="42" t="s">
        <v>0</v>
      </c>
      <c r="B80" s="96"/>
      <c r="C80" s="97"/>
      <c r="D80" s="98"/>
      <c r="E80" s="96"/>
      <c r="F80" s="99"/>
      <c r="H80" s="43" t="s">
        <v>0</v>
      </c>
      <c r="I80" s="96"/>
      <c r="J80" s="97"/>
      <c r="K80" s="98"/>
      <c r="L80" s="100"/>
      <c r="M80" s="99"/>
      <c r="N80" s="41"/>
    </row>
    <row r="81" spans="1:14" s="40" customFormat="1" ht="16.5" customHeight="1">
      <c r="A81" s="42" t="s">
        <v>1</v>
      </c>
      <c r="B81" s="96"/>
      <c r="C81" s="97"/>
      <c r="D81" s="98"/>
      <c r="E81" s="96"/>
      <c r="F81" s="99"/>
      <c r="H81" s="43" t="s">
        <v>1</v>
      </c>
      <c r="I81" s="96"/>
      <c r="J81" s="97"/>
      <c r="K81" s="98"/>
      <c r="L81" s="100"/>
      <c r="M81" s="99"/>
      <c r="N81" s="41"/>
    </row>
    <row r="82" spans="1:14" s="40" customFormat="1" ht="16.5" customHeight="1">
      <c r="A82" s="42" t="s">
        <v>2</v>
      </c>
      <c r="B82" s="96"/>
      <c r="C82" s="97"/>
      <c r="D82" s="98"/>
      <c r="E82" s="100"/>
      <c r="F82" s="99"/>
      <c r="H82" s="43" t="s">
        <v>2</v>
      </c>
      <c r="I82" s="96"/>
      <c r="J82" s="97"/>
      <c r="K82" s="98"/>
      <c r="L82" s="100"/>
      <c r="M82" s="99"/>
      <c r="N82" s="41"/>
    </row>
    <row r="83" spans="1:14" s="40" customFormat="1" ht="16.5" customHeight="1">
      <c r="A83" s="42" t="s">
        <v>3</v>
      </c>
      <c r="B83" s="96"/>
      <c r="C83" s="97"/>
      <c r="D83" s="98"/>
      <c r="E83" s="100"/>
      <c r="F83" s="99"/>
      <c r="H83" s="43" t="s">
        <v>3</v>
      </c>
      <c r="I83" s="96"/>
      <c r="J83" s="97"/>
      <c r="K83" s="98"/>
      <c r="L83" s="100"/>
      <c r="M83" s="99"/>
      <c r="N83" s="41"/>
    </row>
    <row r="84" spans="1:14" s="40" customFormat="1" ht="16.5" customHeight="1">
      <c r="A84" s="42" t="s">
        <v>8</v>
      </c>
      <c r="B84" s="96"/>
      <c r="C84" s="97"/>
      <c r="D84" s="98"/>
      <c r="E84" s="100"/>
      <c r="F84" s="99"/>
      <c r="H84" s="43" t="s">
        <v>8</v>
      </c>
      <c r="I84" s="96"/>
      <c r="J84" s="97"/>
      <c r="K84" s="98"/>
      <c r="L84" s="100"/>
      <c r="M84" s="99"/>
      <c r="N84" s="41"/>
    </row>
    <row r="85" spans="1:14" s="40" customFormat="1" ht="16.5" customHeight="1">
      <c r="A85" s="42" t="s">
        <v>9</v>
      </c>
      <c r="B85" s="96"/>
      <c r="C85" s="97"/>
      <c r="D85" s="98"/>
      <c r="E85" s="100"/>
      <c r="F85" s="99"/>
      <c r="H85" s="43" t="s">
        <v>9</v>
      </c>
      <c r="I85" s="96"/>
      <c r="J85" s="97"/>
      <c r="K85" s="98"/>
      <c r="L85" s="100"/>
      <c r="M85" s="99"/>
      <c r="N85" s="41"/>
    </row>
    <row r="86" spans="1:14" s="40" customFormat="1" ht="16.5" customHeight="1">
      <c r="A86" s="44"/>
      <c r="B86" s="45"/>
      <c r="C86" s="45"/>
      <c r="D86" s="45"/>
      <c r="E86" s="46"/>
      <c r="F86" s="46"/>
      <c r="G86" s="45"/>
      <c r="H86" s="46"/>
      <c r="I86" s="46"/>
      <c r="J86" s="46"/>
      <c r="K86" s="46"/>
      <c r="L86" s="46"/>
      <c r="N86" s="41"/>
    </row>
    <row r="87" spans="1:14" s="40" customFormat="1" ht="16.5" customHeight="1">
      <c r="A87" s="93" t="s">
        <v>14</v>
      </c>
      <c r="B87" s="94"/>
      <c r="C87" s="94"/>
      <c r="D87" s="94"/>
      <c r="E87" s="94"/>
      <c r="F87" s="95"/>
      <c r="G87" s="46"/>
      <c r="H87" s="93" t="s">
        <v>15</v>
      </c>
      <c r="I87" s="94"/>
      <c r="J87" s="94"/>
      <c r="K87" s="94"/>
      <c r="L87" s="94"/>
      <c r="M87" s="95"/>
      <c r="N87" s="41"/>
    </row>
    <row r="88" spans="1:14" s="40" customFormat="1" ht="16.5" customHeight="1">
      <c r="A88" s="42"/>
      <c r="B88" s="93" t="s">
        <v>12</v>
      </c>
      <c r="C88" s="94"/>
      <c r="D88" s="95"/>
      <c r="E88" s="93" t="s">
        <v>4</v>
      </c>
      <c r="F88" s="95"/>
      <c r="H88" s="43"/>
      <c r="I88" s="93" t="s">
        <v>12</v>
      </c>
      <c r="J88" s="94"/>
      <c r="K88" s="95"/>
      <c r="L88" s="93" t="s">
        <v>4</v>
      </c>
      <c r="M88" s="95"/>
      <c r="N88" s="41"/>
    </row>
    <row r="89" spans="1:14" s="40" customFormat="1" ht="16.5" customHeight="1">
      <c r="A89" s="42" t="s">
        <v>0</v>
      </c>
      <c r="B89" s="96"/>
      <c r="C89" s="97"/>
      <c r="D89" s="98"/>
      <c r="E89" s="96"/>
      <c r="F89" s="98"/>
      <c r="H89" s="43" t="s">
        <v>0</v>
      </c>
      <c r="I89" s="96"/>
      <c r="J89" s="97"/>
      <c r="K89" s="98"/>
      <c r="L89" s="100"/>
      <c r="M89" s="99"/>
      <c r="N89" s="41"/>
    </row>
    <row r="90" spans="1:14" s="40" customFormat="1" ht="16.5" customHeight="1">
      <c r="A90" s="42" t="s">
        <v>1</v>
      </c>
      <c r="B90" s="96"/>
      <c r="C90" s="97"/>
      <c r="D90" s="98"/>
      <c r="E90" s="100"/>
      <c r="F90" s="99"/>
      <c r="H90" s="43" t="s">
        <v>1</v>
      </c>
      <c r="I90" s="96"/>
      <c r="J90" s="97"/>
      <c r="K90" s="98"/>
      <c r="L90" s="100"/>
      <c r="M90" s="99"/>
      <c r="N90" s="41"/>
    </row>
    <row r="91" spans="1:14" s="40" customFormat="1" ht="16.5" customHeight="1">
      <c r="A91" s="42" t="s">
        <v>2</v>
      </c>
      <c r="B91" s="96"/>
      <c r="C91" s="97"/>
      <c r="D91" s="98"/>
      <c r="E91" s="100"/>
      <c r="F91" s="99"/>
      <c r="H91" s="43" t="s">
        <v>2</v>
      </c>
      <c r="I91" s="96"/>
      <c r="J91" s="97"/>
      <c r="K91" s="98"/>
      <c r="L91" s="100"/>
      <c r="M91" s="99"/>
      <c r="N91" s="41"/>
    </row>
    <row r="92" spans="1:14" s="40" customFormat="1" ht="16.5" customHeight="1">
      <c r="A92" s="42" t="s">
        <v>3</v>
      </c>
      <c r="B92" s="96"/>
      <c r="C92" s="97"/>
      <c r="D92" s="98"/>
      <c r="E92" s="100"/>
      <c r="F92" s="99"/>
      <c r="H92" s="43" t="s">
        <v>3</v>
      </c>
      <c r="I92" s="96"/>
      <c r="J92" s="97"/>
      <c r="K92" s="98"/>
      <c r="L92" s="100"/>
      <c r="M92" s="99"/>
      <c r="N92" s="41"/>
    </row>
    <row r="93" spans="1:14" s="40" customFormat="1" ht="16.5" customHeight="1">
      <c r="A93" s="42" t="s">
        <v>8</v>
      </c>
      <c r="B93" s="96"/>
      <c r="C93" s="97"/>
      <c r="D93" s="98"/>
      <c r="E93" s="100"/>
      <c r="F93" s="99"/>
      <c r="H93" s="43" t="s">
        <v>8</v>
      </c>
      <c r="I93" s="96"/>
      <c r="J93" s="97"/>
      <c r="K93" s="98"/>
      <c r="L93" s="100"/>
      <c r="M93" s="99"/>
      <c r="N93" s="41"/>
    </row>
    <row r="94" spans="1:14" s="40" customFormat="1" ht="16.5" customHeight="1">
      <c r="A94" s="42" t="s">
        <v>9</v>
      </c>
      <c r="B94" s="96"/>
      <c r="C94" s="97"/>
      <c r="D94" s="98"/>
      <c r="E94" s="100"/>
      <c r="F94" s="99"/>
      <c r="H94" s="43" t="s">
        <v>9</v>
      </c>
      <c r="I94" s="96"/>
      <c r="J94" s="97"/>
      <c r="K94" s="98"/>
      <c r="L94" s="100"/>
      <c r="M94" s="99"/>
      <c r="N94" s="41"/>
    </row>
    <row r="95" spans="1:14" ht="15">
      <c r="A95" s="15"/>
      <c r="B95" s="3"/>
      <c r="C95" s="2"/>
      <c r="D95" s="2"/>
      <c r="E95" s="3"/>
      <c r="F95" s="3"/>
      <c r="G95" s="2"/>
      <c r="H95" s="2"/>
      <c r="I95" s="2"/>
      <c r="J95" s="2"/>
      <c r="K95" s="2"/>
      <c r="L95" s="46"/>
      <c r="N95" s="41"/>
    </row>
    <row r="96" spans="1:14" s="40" customFormat="1" ht="16.5" customHeight="1">
      <c r="A96" s="93" t="s">
        <v>16</v>
      </c>
      <c r="B96" s="94"/>
      <c r="C96" s="94"/>
      <c r="D96" s="94"/>
      <c r="E96" s="94"/>
      <c r="F96" s="95"/>
      <c r="H96" s="93" t="s">
        <v>17</v>
      </c>
      <c r="I96" s="94"/>
      <c r="J96" s="94"/>
      <c r="K96" s="94"/>
      <c r="L96" s="94"/>
      <c r="M96" s="95"/>
      <c r="N96" s="41"/>
    </row>
    <row r="97" spans="1:14" s="40" customFormat="1" ht="16.5" customHeight="1">
      <c r="A97" s="42"/>
      <c r="B97" s="93" t="s">
        <v>12</v>
      </c>
      <c r="C97" s="94"/>
      <c r="D97" s="95"/>
      <c r="E97" s="93" t="s">
        <v>4</v>
      </c>
      <c r="F97" s="95"/>
      <c r="H97" s="43"/>
      <c r="I97" s="93" t="s">
        <v>12</v>
      </c>
      <c r="J97" s="94"/>
      <c r="K97" s="95"/>
      <c r="L97" s="93" t="s">
        <v>4</v>
      </c>
      <c r="M97" s="95"/>
      <c r="N97" s="41"/>
    </row>
    <row r="98" spans="1:14" s="40" customFormat="1" ht="16.5" customHeight="1">
      <c r="A98" s="42" t="s">
        <v>0</v>
      </c>
      <c r="B98" s="96"/>
      <c r="C98" s="97"/>
      <c r="D98" s="98"/>
      <c r="E98" s="100"/>
      <c r="F98" s="99"/>
      <c r="H98" s="43" t="s">
        <v>0</v>
      </c>
      <c r="I98" s="96"/>
      <c r="J98" s="97"/>
      <c r="K98" s="98"/>
      <c r="L98" s="100"/>
      <c r="M98" s="99"/>
      <c r="N98" s="41"/>
    </row>
    <row r="99" spans="1:14" s="40" customFormat="1" ht="16.5" customHeight="1">
      <c r="A99" s="42" t="s">
        <v>1</v>
      </c>
      <c r="B99" s="96"/>
      <c r="C99" s="97"/>
      <c r="D99" s="98"/>
      <c r="E99" s="100"/>
      <c r="F99" s="99"/>
      <c r="H99" s="43" t="s">
        <v>1</v>
      </c>
      <c r="I99" s="96"/>
      <c r="J99" s="97"/>
      <c r="K99" s="98"/>
      <c r="L99" s="100"/>
      <c r="M99" s="99"/>
      <c r="N99" s="41"/>
    </row>
    <row r="100" spans="1:14" s="40" customFormat="1" ht="16.5" customHeight="1">
      <c r="A100" s="42" t="s">
        <v>2</v>
      </c>
      <c r="B100" s="96"/>
      <c r="C100" s="97"/>
      <c r="D100" s="98"/>
      <c r="E100" s="100"/>
      <c r="F100" s="99"/>
      <c r="H100" s="43" t="s">
        <v>2</v>
      </c>
      <c r="I100" s="96"/>
      <c r="J100" s="97"/>
      <c r="K100" s="98"/>
      <c r="L100" s="100"/>
      <c r="M100" s="99"/>
      <c r="N100" s="41"/>
    </row>
    <row r="101" spans="1:14" s="40" customFormat="1" ht="16.5" customHeight="1">
      <c r="A101" s="42" t="s">
        <v>3</v>
      </c>
      <c r="B101" s="96"/>
      <c r="C101" s="97"/>
      <c r="D101" s="98"/>
      <c r="E101" s="100"/>
      <c r="F101" s="99"/>
      <c r="H101" s="43" t="s">
        <v>3</v>
      </c>
      <c r="I101" s="96"/>
      <c r="J101" s="97"/>
      <c r="K101" s="98"/>
      <c r="L101" s="100"/>
      <c r="M101" s="99"/>
      <c r="N101" s="41"/>
    </row>
    <row r="102" spans="1:14" s="40" customFormat="1" ht="16.5" customHeight="1">
      <c r="A102" s="42" t="s">
        <v>8</v>
      </c>
      <c r="B102" s="96"/>
      <c r="C102" s="97"/>
      <c r="D102" s="98"/>
      <c r="E102" s="100"/>
      <c r="F102" s="99"/>
      <c r="H102" s="43" t="s">
        <v>8</v>
      </c>
      <c r="I102" s="96"/>
      <c r="J102" s="97"/>
      <c r="K102" s="98"/>
      <c r="L102" s="100"/>
      <c r="M102" s="99"/>
      <c r="N102" s="41"/>
    </row>
    <row r="103" spans="1:14" s="40" customFormat="1" ht="16.5" customHeight="1">
      <c r="A103" s="42" t="s">
        <v>9</v>
      </c>
      <c r="B103" s="96"/>
      <c r="C103" s="97"/>
      <c r="D103" s="98"/>
      <c r="E103" s="100"/>
      <c r="F103" s="99"/>
      <c r="H103" s="43" t="s">
        <v>9</v>
      </c>
      <c r="I103" s="96"/>
      <c r="J103" s="97"/>
      <c r="K103" s="98"/>
      <c r="L103" s="100"/>
      <c r="M103" s="99"/>
      <c r="N103" s="41"/>
    </row>
    <row r="104" spans="1:14" s="40" customFormat="1" ht="16.5" customHeight="1">
      <c r="A104" s="44"/>
      <c r="B104" s="45"/>
      <c r="C104" s="45"/>
      <c r="D104" s="45"/>
      <c r="E104" s="46"/>
      <c r="F104" s="46"/>
      <c r="G104" s="45"/>
      <c r="H104" s="46"/>
      <c r="I104" s="46"/>
      <c r="J104" s="46"/>
      <c r="K104" s="46"/>
      <c r="L104" s="46"/>
      <c r="N104" s="41"/>
    </row>
    <row r="105" spans="1:14" s="40" customFormat="1" ht="16.5" customHeight="1">
      <c r="A105" s="93" t="s">
        <v>18</v>
      </c>
      <c r="B105" s="94"/>
      <c r="C105" s="94"/>
      <c r="D105" s="94"/>
      <c r="E105" s="94"/>
      <c r="F105" s="95"/>
      <c r="G105" s="46"/>
      <c r="H105" s="93" t="s">
        <v>19</v>
      </c>
      <c r="I105" s="94"/>
      <c r="J105" s="94"/>
      <c r="K105" s="94"/>
      <c r="L105" s="94"/>
      <c r="M105" s="95"/>
      <c r="N105" s="41"/>
    </row>
    <row r="106" spans="1:14" s="40" customFormat="1" ht="16.5" customHeight="1">
      <c r="A106" s="42"/>
      <c r="B106" s="93" t="s">
        <v>12</v>
      </c>
      <c r="C106" s="94"/>
      <c r="D106" s="95"/>
      <c r="E106" s="93" t="s">
        <v>4</v>
      </c>
      <c r="F106" s="95"/>
      <c r="H106" s="43"/>
      <c r="I106" s="93" t="s">
        <v>12</v>
      </c>
      <c r="J106" s="94"/>
      <c r="K106" s="95"/>
      <c r="L106" s="93" t="s">
        <v>4</v>
      </c>
      <c r="M106" s="95"/>
      <c r="N106" s="41"/>
    </row>
    <row r="107" spans="1:14" s="40" customFormat="1" ht="16.5" customHeight="1">
      <c r="A107" s="42" t="s">
        <v>0</v>
      </c>
      <c r="B107" s="96"/>
      <c r="C107" s="97"/>
      <c r="D107" s="98"/>
      <c r="E107" s="100"/>
      <c r="F107" s="99"/>
      <c r="H107" s="43" t="s">
        <v>0</v>
      </c>
      <c r="I107" s="96"/>
      <c r="J107" s="97"/>
      <c r="K107" s="98"/>
      <c r="L107" s="100"/>
      <c r="M107" s="99"/>
      <c r="N107" s="41"/>
    </row>
    <row r="108" spans="1:14" s="40" customFormat="1" ht="16.5" customHeight="1">
      <c r="A108" s="42" t="s">
        <v>1</v>
      </c>
      <c r="B108" s="96"/>
      <c r="C108" s="97"/>
      <c r="D108" s="98"/>
      <c r="E108" s="100"/>
      <c r="F108" s="99"/>
      <c r="H108" s="43" t="s">
        <v>1</v>
      </c>
      <c r="I108" s="96"/>
      <c r="J108" s="97"/>
      <c r="K108" s="98"/>
      <c r="L108" s="100"/>
      <c r="M108" s="99"/>
      <c r="N108" s="41"/>
    </row>
    <row r="109" spans="1:14" s="40" customFormat="1" ht="16.5" customHeight="1">
      <c r="A109" s="42" t="s">
        <v>2</v>
      </c>
      <c r="B109" s="96"/>
      <c r="C109" s="97"/>
      <c r="D109" s="98"/>
      <c r="E109" s="100"/>
      <c r="F109" s="99"/>
      <c r="H109" s="43" t="s">
        <v>2</v>
      </c>
      <c r="I109" s="96"/>
      <c r="J109" s="97"/>
      <c r="K109" s="98"/>
      <c r="L109" s="100"/>
      <c r="M109" s="99"/>
      <c r="N109" s="41"/>
    </row>
    <row r="110" spans="1:14" s="40" customFormat="1" ht="16.5" customHeight="1">
      <c r="A110" s="42" t="s">
        <v>3</v>
      </c>
      <c r="B110" s="96"/>
      <c r="C110" s="97"/>
      <c r="D110" s="98"/>
      <c r="E110" s="100"/>
      <c r="F110" s="99"/>
      <c r="H110" s="43" t="s">
        <v>3</v>
      </c>
      <c r="I110" s="96"/>
      <c r="J110" s="97"/>
      <c r="K110" s="98"/>
      <c r="L110" s="100"/>
      <c r="M110" s="99"/>
      <c r="N110" s="41"/>
    </row>
    <row r="111" spans="1:14" s="40" customFormat="1" ht="16.5" customHeight="1">
      <c r="A111" s="42" t="s">
        <v>8</v>
      </c>
      <c r="B111" s="96"/>
      <c r="C111" s="97"/>
      <c r="D111" s="98"/>
      <c r="E111" s="100"/>
      <c r="F111" s="99"/>
      <c r="H111" s="43" t="s">
        <v>8</v>
      </c>
      <c r="I111" s="96"/>
      <c r="J111" s="97"/>
      <c r="K111" s="98"/>
      <c r="L111" s="100"/>
      <c r="M111" s="99"/>
      <c r="N111" s="41"/>
    </row>
    <row r="112" spans="1:14" s="40" customFormat="1" ht="16.5" customHeight="1">
      <c r="A112" s="42" t="s">
        <v>9</v>
      </c>
      <c r="B112" s="96"/>
      <c r="C112" s="97"/>
      <c r="D112" s="98"/>
      <c r="E112" s="100"/>
      <c r="F112" s="99"/>
      <c r="H112" s="43" t="s">
        <v>9</v>
      </c>
      <c r="I112" s="96"/>
      <c r="J112" s="97"/>
      <c r="K112" s="98"/>
      <c r="L112" s="100"/>
      <c r="M112" s="99"/>
      <c r="N112" s="41"/>
    </row>
    <row r="113" spans="1:14" ht="15.75" thickBot="1">
      <c r="A113" s="1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47"/>
    </row>
  </sheetData>
  <sheetProtection sheet="1"/>
  <mergeCells count="133">
    <mergeCell ref="B111:D111"/>
    <mergeCell ref="E111:F111"/>
    <mergeCell ref="I111:K111"/>
    <mergeCell ref="L111:M111"/>
    <mergeCell ref="B112:D112"/>
    <mergeCell ref="E112:F112"/>
    <mergeCell ref="I112:K112"/>
    <mergeCell ref="L112:M112"/>
    <mergeCell ref="B109:D109"/>
    <mergeCell ref="E109:F109"/>
    <mergeCell ref="I109:K109"/>
    <mergeCell ref="L109:M109"/>
    <mergeCell ref="B110:D110"/>
    <mergeCell ref="E110:F110"/>
    <mergeCell ref="I110:K110"/>
    <mergeCell ref="L110:M110"/>
    <mergeCell ref="B107:D107"/>
    <mergeCell ref="E107:F107"/>
    <mergeCell ref="I107:K107"/>
    <mergeCell ref="L107:M107"/>
    <mergeCell ref="B108:D108"/>
    <mergeCell ref="E108:F108"/>
    <mergeCell ref="I108:K108"/>
    <mergeCell ref="L108:M108"/>
    <mergeCell ref="A105:F105"/>
    <mergeCell ref="H105:M105"/>
    <mergeCell ref="B106:D106"/>
    <mergeCell ref="E106:F106"/>
    <mergeCell ref="I106:K106"/>
    <mergeCell ref="L106:M106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B100:D100"/>
    <mergeCell ref="E100:F100"/>
    <mergeCell ref="I100:K100"/>
    <mergeCell ref="L100:M100"/>
    <mergeCell ref="B101:D101"/>
    <mergeCell ref="E101:F101"/>
    <mergeCell ref="I101:K101"/>
    <mergeCell ref="L101:M101"/>
    <mergeCell ref="B98:D98"/>
    <mergeCell ref="E98:F98"/>
    <mergeCell ref="I98:K98"/>
    <mergeCell ref="L98:M98"/>
    <mergeCell ref="B99:D99"/>
    <mergeCell ref="E99:F99"/>
    <mergeCell ref="I99:K99"/>
    <mergeCell ref="L99:M99"/>
    <mergeCell ref="A96:F96"/>
    <mergeCell ref="H96:M96"/>
    <mergeCell ref="B97:D97"/>
    <mergeCell ref="E97:F97"/>
    <mergeCell ref="I97:K97"/>
    <mergeCell ref="L97:M97"/>
    <mergeCell ref="B93:D93"/>
    <mergeCell ref="E93:F93"/>
    <mergeCell ref="I93:K93"/>
    <mergeCell ref="L93:M93"/>
    <mergeCell ref="B94:D94"/>
    <mergeCell ref="E94:F94"/>
    <mergeCell ref="I94:K94"/>
    <mergeCell ref="L94:M94"/>
    <mergeCell ref="B91:D91"/>
    <mergeCell ref="E91:F91"/>
    <mergeCell ref="I91:K91"/>
    <mergeCell ref="L91:M91"/>
    <mergeCell ref="B92:D92"/>
    <mergeCell ref="E92:F92"/>
    <mergeCell ref="I92:K92"/>
    <mergeCell ref="L92:M92"/>
    <mergeCell ref="B89:D89"/>
    <mergeCell ref="E89:F89"/>
    <mergeCell ref="I89:K89"/>
    <mergeCell ref="L89:M89"/>
    <mergeCell ref="B90:D90"/>
    <mergeCell ref="E90:F90"/>
    <mergeCell ref="I90:K90"/>
    <mergeCell ref="L90:M90"/>
    <mergeCell ref="A87:F87"/>
    <mergeCell ref="H87:M87"/>
    <mergeCell ref="B88:D88"/>
    <mergeCell ref="E88:F88"/>
    <mergeCell ref="I88:K88"/>
    <mergeCell ref="L88:M88"/>
    <mergeCell ref="B84:D84"/>
    <mergeCell ref="E84:F84"/>
    <mergeCell ref="I84:K84"/>
    <mergeCell ref="L84:M84"/>
    <mergeCell ref="B85:D85"/>
    <mergeCell ref="E85:F85"/>
    <mergeCell ref="I85:K85"/>
    <mergeCell ref="L85:M85"/>
    <mergeCell ref="B82:D82"/>
    <mergeCell ref="E82:F82"/>
    <mergeCell ref="I82:K82"/>
    <mergeCell ref="L82:M82"/>
    <mergeCell ref="B83:D83"/>
    <mergeCell ref="E83:F83"/>
    <mergeCell ref="I83:K83"/>
    <mergeCell ref="L83:M83"/>
    <mergeCell ref="B80:D80"/>
    <mergeCell ref="E80:F80"/>
    <mergeCell ref="I80:K80"/>
    <mergeCell ref="L80:M80"/>
    <mergeCell ref="B81:D81"/>
    <mergeCell ref="E81:F81"/>
    <mergeCell ref="I81:K81"/>
    <mergeCell ref="L81:M81"/>
    <mergeCell ref="A78:F78"/>
    <mergeCell ref="H78:M78"/>
    <mergeCell ref="B79:D79"/>
    <mergeCell ref="E79:F79"/>
    <mergeCell ref="I79:K79"/>
    <mergeCell ref="L79:M79"/>
    <mergeCell ref="B16:F16"/>
    <mergeCell ref="B17:F17"/>
    <mergeCell ref="B18:F18"/>
    <mergeCell ref="A21:N21"/>
    <mergeCell ref="A33:N33"/>
    <mergeCell ref="A74:N74"/>
    <mergeCell ref="A28:N28"/>
    <mergeCell ref="A9:G9"/>
    <mergeCell ref="I9:N9"/>
    <mergeCell ref="C11:F11"/>
    <mergeCell ref="L11:M11"/>
    <mergeCell ref="C13:D13"/>
    <mergeCell ref="L13:M1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showZeros="0" zoomScalePageLayoutView="0" workbookViewId="0" topLeftCell="A1">
      <selection activeCell="M15" sqref="M15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54</v>
      </c>
      <c r="M1" s="6">
        <f>YEAR</f>
        <v>2018</v>
      </c>
      <c r="N1" s="14"/>
    </row>
    <row r="2" spans="1:14" ht="18.75">
      <c r="A2" s="76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78" t="s">
        <v>29</v>
      </c>
      <c r="B9" s="79"/>
      <c r="C9" s="79"/>
      <c r="D9" s="79"/>
      <c r="E9" s="79"/>
      <c r="F9" s="79"/>
      <c r="G9" s="80"/>
      <c r="I9" s="81" t="s">
        <v>70</v>
      </c>
      <c r="J9" s="82"/>
      <c r="K9" s="82"/>
      <c r="L9" s="82"/>
      <c r="M9" s="82"/>
      <c r="N9" s="83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84"/>
      <c r="D11" s="85"/>
      <c r="E11" s="85"/>
      <c r="F11" s="86"/>
      <c r="G11" s="22"/>
      <c r="I11" s="28" t="s">
        <v>27</v>
      </c>
      <c r="J11" s="2"/>
      <c r="K11" s="2"/>
      <c r="L11" s="87"/>
      <c r="M11" s="86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88"/>
      <c r="D13" s="89"/>
      <c r="E13" s="5"/>
      <c r="G13" s="14"/>
      <c r="I13" s="13" t="s">
        <v>32</v>
      </c>
      <c r="J13" s="5"/>
      <c r="K13" s="5"/>
      <c r="L13" s="90"/>
      <c r="M13" s="91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9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66"/>
      <c r="N15" s="14"/>
    </row>
    <row r="16" spans="1:14" s="4" customFormat="1" ht="18" customHeight="1">
      <c r="A16" s="24" t="s">
        <v>5</v>
      </c>
      <c r="B16" s="92"/>
      <c r="C16" s="92"/>
      <c r="D16" s="92"/>
      <c r="E16" s="92"/>
      <c r="F16" s="92"/>
      <c r="G16" s="14"/>
      <c r="I16" s="49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2"/>
      <c r="C17" s="92"/>
      <c r="D17" s="92"/>
      <c r="E17" s="92"/>
      <c r="F17" s="92"/>
      <c r="G17" s="14"/>
      <c r="I17" s="13" t="s">
        <v>34</v>
      </c>
      <c r="J17" s="5"/>
      <c r="K17" s="5"/>
      <c r="L17" s="5"/>
      <c r="M17" s="66"/>
      <c r="N17" s="30"/>
    </row>
    <row r="18" spans="1:14" s="4" customFormat="1" ht="18.75" customHeight="1">
      <c r="A18" s="24" t="s">
        <v>10</v>
      </c>
      <c r="B18" s="92"/>
      <c r="C18" s="92"/>
      <c r="D18" s="92"/>
      <c r="E18" s="92"/>
      <c r="F18" s="92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78" t="s">
        <v>31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7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7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5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8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78" t="s">
        <v>79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8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8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8"/>
      <c r="J31" s="21"/>
      <c r="K31" s="21"/>
      <c r="M31" s="66"/>
      <c r="N31" s="74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8"/>
      <c r="J32" s="21"/>
      <c r="K32" s="21"/>
      <c r="N32" s="22"/>
    </row>
    <row r="33" spans="1:14" ht="18" customHeight="1" thickBot="1">
      <c r="A33" s="78" t="s">
        <v>30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9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1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60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5"/>
      <c r="C43" s="58">
        <f>IF(CLUBPAYALL="Yes",CONCATENATE("Note:          To simplify matters at the Final, your Regional Organiser has asked clubs to pay $",H41," themselves"),"")</f>
      </c>
      <c r="D43" s="69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2"/>
      <c r="F43" s="63"/>
      <c r="G43" s="62"/>
      <c r="H43" s="62"/>
      <c r="I43" s="62"/>
      <c r="J43" s="62"/>
      <c r="K43" s="62"/>
      <c r="N43" s="64"/>
    </row>
    <row r="44" spans="1:14" s="9" customFormat="1" ht="18" customHeight="1">
      <c r="A44" s="65"/>
      <c r="C44" s="62"/>
      <c r="D44" s="58">
        <f>IF(CLUBPAYALL="Yes","and arrange to collect whatever amount they see fit from the players in their qualifying teams.","")</f>
      </c>
      <c r="E44" s="62"/>
      <c r="F44" s="63"/>
      <c r="G44" s="62"/>
      <c r="H44" s="62"/>
      <c r="I44" s="62"/>
      <c r="J44" s="62"/>
      <c r="K44" s="62"/>
      <c r="N44" s="64"/>
    </row>
    <row r="45" spans="1:14" ht="18" customHeight="1">
      <c r="A45" s="11"/>
      <c r="B45" s="56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8">
        <f>M15</f>
        <v>0</v>
      </c>
      <c r="J47" s="35">
        <f>ABFLevy</f>
        <v>12</v>
      </c>
      <c r="K47" s="70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8">
        <f>H26</f>
        <v>0</v>
      </c>
      <c r="J49" s="35">
        <f>RFClubFee</f>
        <v>80</v>
      </c>
      <c r="K49" s="53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8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8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4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4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4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50"/>
      <c r="I60" s="9"/>
      <c r="M60" s="9"/>
      <c r="N60" s="41"/>
    </row>
    <row r="61" spans="1:14" ht="15">
      <c r="A61" s="51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1"/>
      <c r="B62" s="1" t="s">
        <v>40</v>
      </c>
      <c r="I62" s="9"/>
      <c r="M62" s="9"/>
      <c r="N62" s="41"/>
    </row>
    <row r="63" spans="1:14" ht="15">
      <c r="A63" s="51"/>
      <c r="B63" s="1" t="s">
        <v>22</v>
      </c>
      <c r="I63" s="9"/>
      <c r="M63" s="9"/>
      <c r="N63" s="41"/>
    </row>
    <row r="64" spans="1:14" ht="15">
      <c r="A64" s="51"/>
      <c r="B64" s="1" t="s">
        <v>42</v>
      </c>
      <c r="F64" s="55">
        <f>K52</f>
        <v>0</v>
      </c>
      <c r="N64" s="41"/>
    </row>
    <row r="65" spans="1:14" ht="15">
      <c r="A65" s="51"/>
      <c r="B65" s="1"/>
      <c r="N65" s="41"/>
    </row>
    <row r="66" spans="1:14" ht="15">
      <c r="A66" s="51" t="s">
        <v>74</v>
      </c>
      <c r="B66" s="1"/>
      <c r="G66" s="1"/>
      <c r="N66" s="41"/>
    </row>
    <row r="67" spans="1:14" ht="15">
      <c r="A67" s="51"/>
      <c r="B67" s="1" t="s">
        <v>22</v>
      </c>
      <c r="N67" s="41"/>
    </row>
    <row r="68" spans="1:14" ht="15">
      <c r="A68" s="52"/>
      <c r="B68" s="1" t="s">
        <v>39</v>
      </c>
      <c r="N68" s="41"/>
    </row>
    <row r="69" spans="1:14" ht="15">
      <c r="A69" s="51"/>
      <c r="B69" s="1"/>
      <c r="N69" s="41"/>
    </row>
    <row r="70" spans="1:14" ht="15">
      <c r="A70" s="51" t="s">
        <v>88</v>
      </c>
      <c r="B70" s="1"/>
      <c r="N70" s="41"/>
    </row>
    <row r="71" spans="1:14" ht="15">
      <c r="A71" s="51"/>
      <c r="B71" s="1" t="s">
        <v>76</v>
      </c>
      <c r="N71" s="41"/>
    </row>
    <row r="72" spans="1:14" ht="15">
      <c r="A72" s="51"/>
      <c r="B72" s="1" t="s">
        <v>89</v>
      </c>
      <c r="N72" s="41"/>
    </row>
    <row r="73" spans="1:14" ht="15.75" thickBot="1">
      <c r="A73" s="51"/>
      <c r="N73" s="41"/>
    </row>
    <row r="74" spans="1:14" ht="16.5" customHeight="1" thickBot="1">
      <c r="A74" s="81" t="s">
        <v>21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8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93" t="s">
        <v>11</v>
      </c>
      <c r="B78" s="94"/>
      <c r="C78" s="94"/>
      <c r="D78" s="94"/>
      <c r="E78" s="94"/>
      <c r="F78" s="95"/>
      <c r="H78" s="93" t="s">
        <v>13</v>
      </c>
      <c r="I78" s="94"/>
      <c r="J78" s="94"/>
      <c r="K78" s="94"/>
      <c r="L78" s="94"/>
      <c r="M78" s="95"/>
      <c r="N78" s="41"/>
    </row>
    <row r="79" spans="1:14" s="40" customFormat="1" ht="16.5" customHeight="1">
      <c r="A79" s="42"/>
      <c r="B79" s="93" t="s">
        <v>12</v>
      </c>
      <c r="C79" s="94"/>
      <c r="D79" s="95"/>
      <c r="E79" s="93" t="s">
        <v>4</v>
      </c>
      <c r="F79" s="95"/>
      <c r="H79" s="43"/>
      <c r="I79" s="93" t="s">
        <v>12</v>
      </c>
      <c r="J79" s="94"/>
      <c r="K79" s="95"/>
      <c r="L79" s="93" t="s">
        <v>4</v>
      </c>
      <c r="M79" s="95"/>
      <c r="N79" s="41"/>
    </row>
    <row r="80" spans="1:14" s="40" customFormat="1" ht="16.5" customHeight="1">
      <c r="A80" s="42" t="s">
        <v>0</v>
      </c>
      <c r="B80" s="96"/>
      <c r="C80" s="97"/>
      <c r="D80" s="98"/>
      <c r="E80" s="100"/>
      <c r="F80" s="99"/>
      <c r="H80" s="43" t="s">
        <v>0</v>
      </c>
      <c r="I80" s="96"/>
      <c r="J80" s="97"/>
      <c r="K80" s="98"/>
      <c r="L80" s="100"/>
      <c r="M80" s="99"/>
      <c r="N80" s="41"/>
    </row>
    <row r="81" spans="1:14" s="40" customFormat="1" ht="16.5" customHeight="1">
      <c r="A81" s="42" t="s">
        <v>1</v>
      </c>
      <c r="B81" s="96"/>
      <c r="C81" s="97"/>
      <c r="D81" s="98"/>
      <c r="E81" s="100"/>
      <c r="F81" s="99"/>
      <c r="H81" s="43" t="s">
        <v>1</v>
      </c>
      <c r="I81" s="96"/>
      <c r="J81" s="97"/>
      <c r="K81" s="98"/>
      <c r="L81" s="100"/>
      <c r="M81" s="99"/>
      <c r="N81" s="41"/>
    </row>
    <row r="82" spans="1:14" s="40" customFormat="1" ht="16.5" customHeight="1">
      <c r="A82" s="42" t="s">
        <v>2</v>
      </c>
      <c r="B82" s="96"/>
      <c r="C82" s="97"/>
      <c r="D82" s="98"/>
      <c r="E82" s="100"/>
      <c r="F82" s="99"/>
      <c r="H82" s="43" t="s">
        <v>2</v>
      </c>
      <c r="I82" s="96"/>
      <c r="J82" s="97"/>
      <c r="K82" s="98"/>
      <c r="L82" s="100"/>
      <c r="M82" s="99"/>
      <c r="N82" s="41"/>
    </row>
    <row r="83" spans="1:14" s="40" customFormat="1" ht="16.5" customHeight="1">
      <c r="A83" s="42" t="s">
        <v>3</v>
      </c>
      <c r="B83" s="96"/>
      <c r="C83" s="97"/>
      <c r="D83" s="98"/>
      <c r="E83" s="100"/>
      <c r="F83" s="99"/>
      <c r="H83" s="43" t="s">
        <v>3</v>
      </c>
      <c r="I83" s="96"/>
      <c r="J83" s="97"/>
      <c r="K83" s="98"/>
      <c r="L83" s="100"/>
      <c r="M83" s="99"/>
      <c r="N83" s="41"/>
    </row>
    <row r="84" spans="1:14" s="40" customFormat="1" ht="16.5" customHeight="1">
      <c r="A84" s="42" t="s">
        <v>8</v>
      </c>
      <c r="B84" s="96"/>
      <c r="C84" s="97"/>
      <c r="D84" s="98"/>
      <c r="E84" s="100"/>
      <c r="F84" s="99"/>
      <c r="H84" s="43" t="s">
        <v>8</v>
      </c>
      <c r="I84" s="96"/>
      <c r="J84" s="97"/>
      <c r="K84" s="98"/>
      <c r="L84" s="100"/>
      <c r="M84" s="99"/>
      <c r="N84" s="41"/>
    </row>
    <row r="85" spans="1:14" s="40" customFormat="1" ht="16.5" customHeight="1">
      <c r="A85" s="42" t="s">
        <v>9</v>
      </c>
      <c r="B85" s="96"/>
      <c r="C85" s="97"/>
      <c r="D85" s="98"/>
      <c r="E85" s="100"/>
      <c r="F85" s="99"/>
      <c r="H85" s="43" t="s">
        <v>9</v>
      </c>
      <c r="I85" s="96"/>
      <c r="J85" s="97"/>
      <c r="K85" s="98"/>
      <c r="L85" s="100"/>
      <c r="M85" s="99"/>
      <c r="N85" s="41"/>
    </row>
    <row r="86" spans="1:14" s="40" customFormat="1" ht="16.5" customHeight="1">
      <c r="A86" s="44"/>
      <c r="B86" s="45"/>
      <c r="C86" s="45"/>
      <c r="D86" s="45"/>
      <c r="E86" s="46"/>
      <c r="F86" s="46"/>
      <c r="G86" s="45"/>
      <c r="H86" s="46"/>
      <c r="I86" s="46"/>
      <c r="J86" s="46"/>
      <c r="K86" s="46"/>
      <c r="L86" s="46"/>
      <c r="N86" s="41"/>
    </row>
    <row r="87" spans="1:14" s="40" customFormat="1" ht="16.5" customHeight="1">
      <c r="A87" s="93" t="s">
        <v>14</v>
      </c>
      <c r="B87" s="94"/>
      <c r="C87" s="94"/>
      <c r="D87" s="94"/>
      <c r="E87" s="94"/>
      <c r="F87" s="95"/>
      <c r="G87" s="46"/>
      <c r="H87" s="93" t="s">
        <v>15</v>
      </c>
      <c r="I87" s="94"/>
      <c r="J87" s="94"/>
      <c r="K87" s="94"/>
      <c r="L87" s="94"/>
      <c r="M87" s="95"/>
      <c r="N87" s="41"/>
    </row>
    <row r="88" spans="1:14" s="40" customFormat="1" ht="16.5" customHeight="1">
      <c r="A88" s="42"/>
      <c r="B88" s="93" t="s">
        <v>12</v>
      </c>
      <c r="C88" s="94"/>
      <c r="D88" s="95"/>
      <c r="E88" s="93" t="s">
        <v>4</v>
      </c>
      <c r="F88" s="95"/>
      <c r="H88" s="43"/>
      <c r="I88" s="93" t="s">
        <v>12</v>
      </c>
      <c r="J88" s="94"/>
      <c r="K88" s="95"/>
      <c r="L88" s="93" t="s">
        <v>4</v>
      </c>
      <c r="M88" s="95"/>
      <c r="N88" s="41"/>
    </row>
    <row r="89" spans="1:14" s="40" customFormat="1" ht="16.5" customHeight="1">
      <c r="A89" s="42" t="s">
        <v>0</v>
      </c>
      <c r="B89" s="96"/>
      <c r="C89" s="97"/>
      <c r="D89" s="98"/>
      <c r="E89" s="96"/>
      <c r="F89" s="98"/>
      <c r="H89" s="43" t="s">
        <v>0</v>
      </c>
      <c r="I89" s="96"/>
      <c r="J89" s="97"/>
      <c r="K89" s="98"/>
      <c r="L89" s="100"/>
      <c r="M89" s="99"/>
      <c r="N89" s="41"/>
    </row>
    <row r="90" spans="1:14" s="40" customFormat="1" ht="16.5" customHeight="1">
      <c r="A90" s="42" t="s">
        <v>1</v>
      </c>
      <c r="B90" s="96"/>
      <c r="C90" s="97"/>
      <c r="D90" s="98"/>
      <c r="E90" s="100"/>
      <c r="F90" s="99"/>
      <c r="H90" s="43" t="s">
        <v>1</v>
      </c>
      <c r="I90" s="96"/>
      <c r="J90" s="97"/>
      <c r="K90" s="98"/>
      <c r="L90" s="100"/>
      <c r="M90" s="99"/>
      <c r="N90" s="41"/>
    </row>
    <row r="91" spans="1:14" s="40" customFormat="1" ht="16.5" customHeight="1">
      <c r="A91" s="42" t="s">
        <v>2</v>
      </c>
      <c r="B91" s="96"/>
      <c r="C91" s="97"/>
      <c r="D91" s="98"/>
      <c r="E91" s="100"/>
      <c r="F91" s="99"/>
      <c r="H91" s="43" t="s">
        <v>2</v>
      </c>
      <c r="I91" s="96"/>
      <c r="J91" s="97"/>
      <c r="K91" s="98"/>
      <c r="L91" s="100"/>
      <c r="M91" s="99"/>
      <c r="N91" s="41"/>
    </row>
    <row r="92" spans="1:14" s="40" customFormat="1" ht="16.5" customHeight="1">
      <c r="A92" s="42" t="s">
        <v>3</v>
      </c>
      <c r="B92" s="96"/>
      <c r="C92" s="97"/>
      <c r="D92" s="98"/>
      <c r="E92" s="100"/>
      <c r="F92" s="99"/>
      <c r="H92" s="43" t="s">
        <v>3</v>
      </c>
      <c r="I92" s="96"/>
      <c r="J92" s="97"/>
      <c r="K92" s="98"/>
      <c r="L92" s="100"/>
      <c r="M92" s="99"/>
      <c r="N92" s="41"/>
    </row>
    <row r="93" spans="1:14" s="40" customFormat="1" ht="16.5" customHeight="1">
      <c r="A93" s="42" t="s">
        <v>8</v>
      </c>
      <c r="B93" s="96"/>
      <c r="C93" s="97"/>
      <c r="D93" s="98"/>
      <c r="E93" s="100"/>
      <c r="F93" s="99"/>
      <c r="H93" s="43" t="s">
        <v>8</v>
      </c>
      <c r="I93" s="96"/>
      <c r="J93" s="97"/>
      <c r="K93" s="98"/>
      <c r="L93" s="100"/>
      <c r="M93" s="99"/>
      <c r="N93" s="41"/>
    </row>
    <row r="94" spans="1:14" s="40" customFormat="1" ht="16.5" customHeight="1">
      <c r="A94" s="42" t="s">
        <v>9</v>
      </c>
      <c r="B94" s="96"/>
      <c r="C94" s="97"/>
      <c r="D94" s="98"/>
      <c r="E94" s="100"/>
      <c r="F94" s="99"/>
      <c r="H94" s="43" t="s">
        <v>9</v>
      </c>
      <c r="I94" s="96"/>
      <c r="J94" s="97"/>
      <c r="K94" s="98"/>
      <c r="L94" s="100"/>
      <c r="M94" s="99"/>
      <c r="N94" s="41"/>
    </row>
    <row r="95" spans="1:14" ht="15">
      <c r="A95" s="15"/>
      <c r="B95" s="3"/>
      <c r="C95" s="2"/>
      <c r="D95" s="2"/>
      <c r="E95" s="3"/>
      <c r="F95" s="3"/>
      <c r="G95" s="2"/>
      <c r="H95" s="2"/>
      <c r="I95" s="2"/>
      <c r="J95" s="2"/>
      <c r="K95" s="2"/>
      <c r="L95" s="46"/>
      <c r="N95" s="41"/>
    </row>
    <row r="96" spans="1:14" s="40" customFormat="1" ht="16.5" customHeight="1">
      <c r="A96" s="93" t="s">
        <v>16</v>
      </c>
      <c r="B96" s="94"/>
      <c r="C96" s="94"/>
      <c r="D96" s="94"/>
      <c r="E96" s="94"/>
      <c r="F96" s="95"/>
      <c r="H96" s="93" t="s">
        <v>17</v>
      </c>
      <c r="I96" s="94"/>
      <c r="J96" s="94"/>
      <c r="K96" s="94"/>
      <c r="L96" s="94"/>
      <c r="M96" s="95"/>
      <c r="N96" s="41"/>
    </row>
    <row r="97" spans="1:14" s="40" customFormat="1" ht="16.5" customHeight="1">
      <c r="A97" s="42"/>
      <c r="B97" s="93" t="s">
        <v>12</v>
      </c>
      <c r="C97" s="94"/>
      <c r="D97" s="95"/>
      <c r="E97" s="93" t="s">
        <v>4</v>
      </c>
      <c r="F97" s="95"/>
      <c r="H97" s="43"/>
      <c r="I97" s="93" t="s">
        <v>12</v>
      </c>
      <c r="J97" s="94"/>
      <c r="K97" s="95"/>
      <c r="L97" s="93" t="s">
        <v>4</v>
      </c>
      <c r="M97" s="95"/>
      <c r="N97" s="41"/>
    </row>
    <row r="98" spans="1:14" s="40" customFormat="1" ht="16.5" customHeight="1">
      <c r="A98" s="42" t="s">
        <v>0</v>
      </c>
      <c r="B98" s="96"/>
      <c r="C98" s="97"/>
      <c r="D98" s="98"/>
      <c r="E98" s="100"/>
      <c r="F98" s="99"/>
      <c r="H98" s="43" t="s">
        <v>0</v>
      </c>
      <c r="I98" s="96"/>
      <c r="J98" s="97"/>
      <c r="K98" s="98"/>
      <c r="L98" s="100"/>
      <c r="M98" s="99"/>
      <c r="N98" s="41"/>
    </row>
    <row r="99" spans="1:14" s="40" customFormat="1" ht="16.5" customHeight="1">
      <c r="A99" s="42" t="s">
        <v>1</v>
      </c>
      <c r="B99" s="96"/>
      <c r="C99" s="97"/>
      <c r="D99" s="98"/>
      <c r="E99" s="100"/>
      <c r="F99" s="99"/>
      <c r="H99" s="43" t="s">
        <v>1</v>
      </c>
      <c r="I99" s="96"/>
      <c r="J99" s="97"/>
      <c r="K99" s="98"/>
      <c r="L99" s="100"/>
      <c r="M99" s="99"/>
      <c r="N99" s="41"/>
    </row>
    <row r="100" spans="1:14" s="40" customFormat="1" ht="16.5" customHeight="1">
      <c r="A100" s="42" t="s">
        <v>2</v>
      </c>
      <c r="B100" s="96"/>
      <c r="C100" s="97"/>
      <c r="D100" s="98"/>
      <c r="E100" s="100"/>
      <c r="F100" s="99"/>
      <c r="H100" s="43" t="s">
        <v>2</v>
      </c>
      <c r="I100" s="96"/>
      <c r="J100" s="97"/>
      <c r="K100" s="98"/>
      <c r="L100" s="100"/>
      <c r="M100" s="99"/>
      <c r="N100" s="41"/>
    </row>
    <row r="101" spans="1:14" s="40" customFormat="1" ht="16.5" customHeight="1">
      <c r="A101" s="42" t="s">
        <v>3</v>
      </c>
      <c r="B101" s="96"/>
      <c r="C101" s="97"/>
      <c r="D101" s="98"/>
      <c r="E101" s="100"/>
      <c r="F101" s="99"/>
      <c r="H101" s="43" t="s">
        <v>3</v>
      </c>
      <c r="I101" s="96"/>
      <c r="J101" s="97"/>
      <c r="K101" s="98"/>
      <c r="L101" s="100"/>
      <c r="M101" s="99"/>
      <c r="N101" s="41"/>
    </row>
    <row r="102" spans="1:14" s="40" customFormat="1" ht="16.5" customHeight="1">
      <c r="A102" s="42" t="s">
        <v>8</v>
      </c>
      <c r="B102" s="96"/>
      <c r="C102" s="97"/>
      <c r="D102" s="98"/>
      <c r="E102" s="100"/>
      <c r="F102" s="99"/>
      <c r="H102" s="43" t="s">
        <v>8</v>
      </c>
      <c r="I102" s="96"/>
      <c r="J102" s="97"/>
      <c r="K102" s="98"/>
      <c r="L102" s="100"/>
      <c r="M102" s="99"/>
      <c r="N102" s="41"/>
    </row>
    <row r="103" spans="1:14" s="40" customFormat="1" ht="16.5" customHeight="1">
      <c r="A103" s="42" t="s">
        <v>9</v>
      </c>
      <c r="B103" s="96"/>
      <c r="C103" s="97"/>
      <c r="D103" s="98"/>
      <c r="E103" s="100"/>
      <c r="F103" s="99"/>
      <c r="H103" s="43" t="s">
        <v>9</v>
      </c>
      <c r="I103" s="96"/>
      <c r="J103" s="97"/>
      <c r="K103" s="98"/>
      <c r="L103" s="100"/>
      <c r="M103" s="99"/>
      <c r="N103" s="41"/>
    </row>
    <row r="104" spans="1:14" s="40" customFormat="1" ht="16.5" customHeight="1">
      <c r="A104" s="44"/>
      <c r="B104" s="45"/>
      <c r="C104" s="45"/>
      <c r="D104" s="45"/>
      <c r="E104" s="46"/>
      <c r="F104" s="46"/>
      <c r="G104" s="45"/>
      <c r="H104" s="46"/>
      <c r="I104" s="46"/>
      <c r="J104" s="46"/>
      <c r="K104" s="46"/>
      <c r="L104" s="46"/>
      <c r="N104" s="41"/>
    </row>
    <row r="105" spans="1:14" s="40" customFormat="1" ht="16.5" customHeight="1">
      <c r="A105" s="93" t="s">
        <v>18</v>
      </c>
      <c r="B105" s="94"/>
      <c r="C105" s="94"/>
      <c r="D105" s="94"/>
      <c r="E105" s="94"/>
      <c r="F105" s="95"/>
      <c r="G105" s="46"/>
      <c r="H105" s="93" t="s">
        <v>19</v>
      </c>
      <c r="I105" s="94"/>
      <c r="J105" s="94"/>
      <c r="K105" s="94"/>
      <c r="L105" s="94"/>
      <c r="M105" s="95"/>
      <c r="N105" s="41"/>
    </row>
    <row r="106" spans="1:14" s="40" customFormat="1" ht="16.5" customHeight="1">
      <c r="A106" s="42"/>
      <c r="B106" s="93" t="s">
        <v>12</v>
      </c>
      <c r="C106" s="94"/>
      <c r="D106" s="95"/>
      <c r="E106" s="93" t="s">
        <v>4</v>
      </c>
      <c r="F106" s="95"/>
      <c r="H106" s="43"/>
      <c r="I106" s="93" t="s">
        <v>12</v>
      </c>
      <c r="J106" s="94"/>
      <c r="K106" s="95"/>
      <c r="L106" s="93" t="s">
        <v>4</v>
      </c>
      <c r="M106" s="95"/>
      <c r="N106" s="41"/>
    </row>
    <row r="107" spans="1:14" s="40" customFormat="1" ht="16.5" customHeight="1">
      <c r="A107" s="42" t="s">
        <v>0</v>
      </c>
      <c r="B107" s="96"/>
      <c r="C107" s="97"/>
      <c r="D107" s="98"/>
      <c r="E107" s="100"/>
      <c r="F107" s="99"/>
      <c r="H107" s="43" t="s">
        <v>0</v>
      </c>
      <c r="I107" s="96"/>
      <c r="J107" s="97"/>
      <c r="K107" s="98"/>
      <c r="L107" s="100"/>
      <c r="M107" s="99"/>
      <c r="N107" s="41"/>
    </row>
    <row r="108" spans="1:14" s="40" customFormat="1" ht="16.5" customHeight="1">
      <c r="A108" s="42" t="s">
        <v>1</v>
      </c>
      <c r="B108" s="96"/>
      <c r="C108" s="97"/>
      <c r="D108" s="98"/>
      <c r="E108" s="100"/>
      <c r="F108" s="99"/>
      <c r="H108" s="43" t="s">
        <v>1</v>
      </c>
      <c r="I108" s="96"/>
      <c r="J108" s="97"/>
      <c r="K108" s="98"/>
      <c r="L108" s="100"/>
      <c r="M108" s="99"/>
      <c r="N108" s="41"/>
    </row>
    <row r="109" spans="1:14" s="40" customFormat="1" ht="16.5" customHeight="1">
      <c r="A109" s="42" t="s">
        <v>2</v>
      </c>
      <c r="B109" s="96"/>
      <c r="C109" s="97"/>
      <c r="D109" s="98"/>
      <c r="E109" s="100"/>
      <c r="F109" s="99"/>
      <c r="H109" s="43" t="s">
        <v>2</v>
      </c>
      <c r="I109" s="96"/>
      <c r="J109" s="97"/>
      <c r="K109" s="98"/>
      <c r="L109" s="100"/>
      <c r="M109" s="99"/>
      <c r="N109" s="41"/>
    </row>
    <row r="110" spans="1:14" s="40" customFormat="1" ht="16.5" customHeight="1">
      <c r="A110" s="42" t="s">
        <v>3</v>
      </c>
      <c r="B110" s="96"/>
      <c r="C110" s="97"/>
      <c r="D110" s="98"/>
      <c r="E110" s="100"/>
      <c r="F110" s="99"/>
      <c r="H110" s="43" t="s">
        <v>3</v>
      </c>
      <c r="I110" s="96"/>
      <c r="J110" s="97"/>
      <c r="K110" s="98"/>
      <c r="L110" s="100"/>
      <c r="M110" s="99"/>
      <c r="N110" s="41"/>
    </row>
    <row r="111" spans="1:14" s="40" customFormat="1" ht="16.5" customHeight="1">
      <c r="A111" s="42" t="s">
        <v>8</v>
      </c>
      <c r="B111" s="96"/>
      <c r="C111" s="97"/>
      <c r="D111" s="98"/>
      <c r="E111" s="100"/>
      <c r="F111" s="99"/>
      <c r="H111" s="43" t="s">
        <v>8</v>
      </c>
      <c r="I111" s="96"/>
      <c r="J111" s="97"/>
      <c r="K111" s="98"/>
      <c r="L111" s="100"/>
      <c r="M111" s="99"/>
      <c r="N111" s="41"/>
    </row>
    <row r="112" spans="1:14" s="40" customFormat="1" ht="16.5" customHeight="1">
      <c r="A112" s="42" t="s">
        <v>9</v>
      </c>
      <c r="B112" s="96"/>
      <c r="C112" s="97"/>
      <c r="D112" s="98"/>
      <c r="E112" s="100"/>
      <c r="F112" s="99"/>
      <c r="H112" s="43" t="s">
        <v>9</v>
      </c>
      <c r="I112" s="96"/>
      <c r="J112" s="97"/>
      <c r="K112" s="98"/>
      <c r="L112" s="100"/>
      <c r="M112" s="99"/>
      <c r="N112" s="41"/>
    </row>
    <row r="113" spans="1:14" ht="15.75" thickBot="1">
      <c r="A113" s="1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47"/>
    </row>
  </sheetData>
  <sheetProtection sheet="1"/>
  <mergeCells count="133">
    <mergeCell ref="A9:G9"/>
    <mergeCell ref="I9:N9"/>
    <mergeCell ref="C11:F11"/>
    <mergeCell ref="L11:M11"/>
    <mergeCell ref="C13:D13"/>
    <mergeCell ref="L13:M13"/>
    <mergeCell ref="B16:F16"/>
    <mergeCell ref="B17:F17"/>
    <mergeCell ref="B18:F18"/>
    <mergeCell ref="A21:N21"/>
    <mergeCell ref="A28:N28"/>
    <mergeCell ref="A33:N33"/>
    <mergeCell ref="A74:N74"/>
    <mergeCell ref="A78:F78"/>
    <mergeCell ref="H78:M78"/>
    <mergeCell ref="B79:D79"/>
    <mergeCell ref="E79:F79"/>
    <mergeCell ref="I79:K79"/>
    <mergeCell ref="L79:M79"/>
    <mergeCell ref="B80:D80"/>
    <mergeCell ref="E80:F80"/>
    <mergeCell ref="I80:K80"/>
    <mergeCell ref="L80:M80"/>
    <mergeCell ref="B81:D81"/>
    <mergeCell ref="E81:F81"/>
    <mergeCell ref="I81:K81"/>
    <mergeCell ref="L81:M81"/>
    <mergeCell ref="B82:D82"/>
    <mergeCell ref="E82:F82"/>
    <mergeCell ref="I82:K82"/>
    <mergeCell ref="L82:M82"/>
    <mergeCell ref="B83:D83"/>
    <mergeCell ref="E83:F83"/>
    <mergeCell ref="I83:K83"/>
    <mergeCell ref="L83:M83"/>
    <mergeCell ref="B84:D84"/>
    <mergeCell ref="E84:F84"/>
    <mergeCell ref="I84:K84"/>
    <mergeCell ref="L84:M84"/>
    <mergeCell ref="B85:D85"/>
    <mergeCell ref="E85:F85"/>
    <mergeCell ref="I85:K85"/>
    <mergeCell ref="L85:M85"/>
    <mergeCell ref="A87:F87"/>
    <mergeCell ref="H87:M87"/>
    <mergeCell ref="B88:D88"/>
    <mergeCell ref="E88:F88"/>
    <mergeCell ref="I88:K88"/>
    <mergeCell ref="L88:M88"/>
    <mergeCell ref="B89:D89"/>
    <mergeCell ref="E89:F89"/>
    <mergeCell ref="I89:K89"/>
    <mergeCell ref="L89:M89"/>
    <mergeCell ref="B90:D90"/>
    <mergeCell ref="E90:F90"/>
    <mergeCell ref="I90:K90"/>
    <mergeCell ref="L90:M90"/>
    <mergeCell ref="B91:D91"/>
    <mergeCell ref="E91:F91"/>
    <mergeCell ref="I91:K91"/>
    <mergeCell ref="L91:M91"/>
    <mergeCell ref="B92:D92"/>
    <mergeCell ref="E92:F92"/>
    <mergeCell ref="I92:K92"/>
    <mergeCell ref="L92:M92"/>
    <mergeCell ref="B93:D93"/>
    <mergeCell ref="E93:F93"/>
    <mergeCell ref="I93:K93"/>
    <mergeCell ref="L93:M93"/>
    <mergeCell ref="B94:D94"/>
    <mergeCell ref="E94:F94"/>
    <mergeCell ref="I94:K94"/>
    <mergeCell ref="L94:M94"/>
    <mergeCell ref="A96:F96"/>
    <mergeCell ref="H96:M96"/>
    <mergeCell ref="B97:D97"/>
    <mergeCell ref="E97:F97"/>
    <mergeCell ref="I97:K97"/>
    <mergeCell ref="L97:M97"/>
    <mergeCell ref="B98:D98"/>
    <mergeCell ref="E98:F98"/>
    <mergeCell ref="I98:K98"/>
    <mergeCell ref="L98:M98"/>
    <mergeCell ref="B99:D99"/>
    <mergeCell ref="E99:F99"/>
    <mergeCell ref="I99:K99"/>
    <mergeCell ref="L99:M99"/>
    <mergeCell ref="B100:D100"/>
    <mergeCell ref="E100:F100"/>
    <mergeCell ref="I100:K100"/>
    <mergeCell ref="L100:M100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A105:F105"/>
    <mergeCell ref="H105:M105"/>
    <mergeCell ref="B106:D106"/>
    <mergeCell ref="E106:F106"/>
    <mergeCell ref="I106:K106"/>
    <mergeCell ref="L106:M106"/>
    <mergeCell ref="B107:D107"/>
    <mergeCell ref="E107:F107"/>
    <mergeCell ref="I107:K107"/>
    <mergeCell ref="L107:M107"/>
    <mergeCell ref="B108:D108"/>
    <mergeCell ref="E108:F108"/>
    <mergeCell ref="I108:K108"/>
    <mergeCell ref="L108:M108"/>
    <mergeCell ref="B109:D109"/>
    <mergeCell ref="E109:F109"/>
    <mergeCell ref="I109:K109"/>
    <mergeCell ref="L109:M109"/>
    <mergeCell ref="B110:D110"/>
    <mergeCell ref="E110:F110"/>
    <mergeCell ref="I110:K110"/>
    <mergeCell ref="L110:M110"/>
    <mergeCell ref="B111:D111"/>
    <mergeCell ref="E111:F111"/>
    <mergeCell ref="I111:K111"/>
    <mergeCell ref="L111:M111"/>
    <mergeCell ref="B112:D112"/>
    <mergeCell ref="E112:F112"/>
    <mergeCell ref="I112:K112"/>
    <mergeCell ref="L112:M112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9.140625" defaultRowHeight="15"/>
  <cols>
    <col min="4" max="4" width="10.140625" style="0" customWidth="1"/>
  </cols>
  <sheetData>
    <row r="1" ht="15">
      <c r="A1" s="9" t="s">
        <v>67</v>
      </c>
    </row>
    <row r="2" ht="18.75">
      <c r="A2" s="68" t="s">
        <v>65</v>
      </c>
    </row>
    <row r="3" spans="1:14" ht="18" customHeight="1">
      <c r="A3" s="32" t="s">
        <v>69</v>
      </c>
      <c r="C3" s="21"/>
      <c r="D3" s="21"/>
      <c r="E3" s="38"/>
      <c r="F3" s="21"/>
      <c r="G3" s="21"/>
      <c r="H3" s="21"/>
      <c r="I3" s="21"/>
      <c r="J3" s="21"/>
      <c r="M3" s="21"/>
      <c r="N3" s="2"/>
    </row>
    <row r="4" spans="1:14" ht="18" customHeight="1">
      <c r="A4" s="32" t="s">
        <v>68</v>
      </c>
      <c r="C4" s="21"/>
      <c r="D4" s="21"/>
      <c r="E4" s="21"/>
      <c r="F4" s="21"/>
      <c r="G4" s="21"/>
      <c r="H4" s="21"/>
      <c r="I4" s="21"/>
      <c r="M4" s="2"/>
      <c r="N4" s="2"/>
    </row>
    <row r="5" spans="1:14" ht="18" customHeight="1">
      <c r="A5" s="32" t="s">
        <v>71</v>
      </c>
      <c r="C5" s="21"/>
      <c r="D5" s="21"/>
      <c r="E5" s="21"/>
      <c r="F5" s="21"/>
      <c r="G5" s="21"/>
      <c r="H5" s="21"/>
      <c r="I5" s="21"/>
      <c r="M5" s="21"/>
      <c r="N5" s="2"/>
    </row>
    <row r="6" spans="1:10" ht="18.75">
      <c r="A6" s="58">
        <f>IF(CLUBPAYALL="Yes",CONCATENATE("Clubs in your region will pay the full $",#REF!," per team and there will be no table money at the Regional final"),"")</f>
      </c>
      <c r="D6" s="21"/>
      <c r="E6" s="21"/>
      <c r="F6" s="21"/>
      <c r="G6" s="21"/>
      <c r="H6" s="21"/>
      <c r="I6" s="21"/>
      <c r="J6" s="21"/>
    </row>
    <row r="7" spans="1:5" ht="15">
      <c r="A7" t="s">
        <v>59</v>
      </c>
      <c r="E7" s="71">
        <v>2018</v>
      </c>
    </row>
    <row r="8" spans="1:6" ht="15">
      <c r="A8" t="s">
        <v>82</v>
      </c>
      <c r="E8" s="71">
        <v>12</v>
      </c>
      <c r="F8" s="9" t="s">
        <v>63</v>
      </c>
    </row>
    <row r="9" spans="1:6" ht="15">
      <c r="A9" t="s">
        <v>60</v>
      </c>
      <c r="E9" s="71">
        <v>200</v>
      </c>
      <c r="F9" s="9" t="s">
        <v>62</v>
      </c>
    </row>
    <row r="10" spans="1:6" ht="15">
      <c r="A10" t="s">
        <v>61</v>
      </c>
      <c r="E10" s="57">
        <v>30</v>
      </c>
      <c r="F10" s="1" t="s">
        <v>66</v>
      </c>
    </row>
    <row r="11" spans="1:5" ht="15">
      <c r="A11" t="s">
        <v>50</v>
      </c>
      <c r="E11" s="72">
        <f>4*E10</f>
        <v>120</v>
      </c>
    </row>
    <row r="12" spans="1:6" ht="15">
      <c r="A12" t="s">
        <v>48</v>
      </c>
      <c r="E12" s="57">
        <v>80</v>
      </c>
      <c r="F12" s="1" t="s">
        <v>66</v>
      </c>
    </row>
    <row r="13" spans="1:6" ht="15">
      <c r="A13" t="s">
        <v>64</v>
      </c>
      <c r="E13" s="73">
        <f>E11+E12</f>
        <v>200</v>
      </c>
      <c r="F13" s="9">
        <f>IF(E13=RFTotalCost,"",IF(E13&lt;RFTotalCost,"YOU ARE NOT RAISING SUFFICIENT FUNDS WITH THE THESE FEES","YOU ARE RAISING TOO MUCH MONEY WITH THESE FEES."))</f>
      </c>
    </row>
    <row r="14" spans="1:5" ht="15">
      <c r="A14" t="s">
        <v>84</v>
      </c>
      <c r="E14" s="73">
        <v>240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2013-10-30T02:35:00Z</cp:lastPrinted>
  <dcterms:created xsi:type="dcterms:W3CDTF">2010-02-02T11:47:14Z</dcterms:created>
  <dcterms:modified xsi:type="dcterms:W3CDTF">2018-01-30T06:20:49Z</dcterms:modified>
  <cp:category/>
  <cp:version/>
  <cp:contentType/>
  <cp:contentStatus/>
</cp:coreProperties>
</file>