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e\Documents\Bridge\Calendar\2017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Sheet1!$A$1:$P$67</definedName>
  </definedName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D6" i="1"/>
  <c r="F6" i="1" s="1"/>
  <c r="H6" i="1" s="1"/>
  <c r="J6" i="1" s="1"/>
  <c r="L6" i="1" s="1"/>
  <c r="N6" i="1" s="1"/>
  <c r="D19" i="1" l="1"/>
  <c r="F19" i="1" s="1"/>
  <c r="H19" i="1" s="1"/>
  <c r="J19" i="1" s="1"/>
  <c r="L19" i="1" s="1"/>
  <c r="N19" i="1" s="1"/>
  <c r="D14" i="1"/>
  <c r="F14" i="1" s="1"/>
  <c r="H14" i="1" s="1"/>
  <c r="J14" i="1" s="1"/>
  <c r="L14" i="1" s="1"/>
  <c r="N14" i="1" s="1"/>
  <c r="D12" i="1"/>
  <c r="F12" i="1" s="1"/>
  <c r="H12" i="1" s="1"/>
  <c r="J12" i="1" s="1"/>
  <c r="L12" i="1" s="1"/>
  <c r="N12" i="1" s="1"/>
  <c r="D9" i="1"/>
  <c r="F9" i="1" s="1"/>
  <c r="H9" i="1" s="1"/>
  <c r="J9" i="1" s="1"/>
  <c r="L9" i="1" s="1"/>
  <c r="N9" i="1" s="1"/>
  <c r="D18" i="1"/>
  <c r="F18" i="1" s="1"/>
  <c r="H18" i="1" s="1"/>
  <c r="J18" i="1" s="1"/>
  <c r="L18" i="1" s="1"/>
  <c r="N18" i="1" s="1"/>
  <c r="D16" i="1"/>
  <c r="F16" i="1" s="1"/>
  <c r="H16" i="1" s="1"/>
  <c r="J16" i="1" s="1"/>
  <c r="L16" i="1" s="1"/>
  <c r="N16" i="1" s="1"/>
  <c r="D13" i="1"/>
  <c r="F13" i="1" s="1"/>
  <c r="H13" i="1" s="1"/>
  <c r="J13" i="1" s="1"/>
  <c r="L13" i="1" s="1"/>
  <c r="N13" i="1" s="1"/>
  <c r="D20" i="1"/>
  <c r="F20" i="1" s="1"/>
  <c r="H20" i="1" s="1"/>
  <c r="J20" i="1" s="1"/>
  <c r="L20" i="1" s="1"/>
  <c r="N20" i="1" s="1"/>
  <c r="D17" i="1"/>
  <c r="F17" i="1" s="1"/>
  <c r="H17" i="1" s="1"/>
  <c r="J17" i="1" s="1"/>
  <c r="L17" i="1" s="1"/>
  <c r="N17" i="1" s="1"/>
  <c r="D11" i="1"/>
  <c r="F11" i="1" s="1"/>
  <c r="H11" i="1" s="1"/>
  <c r="J11" i="1" s="1"/>
  <c r="L11" i="1" s="1"/>
  <c r="N11" i="1" s="1"/>
  <c r="D21" i="1"/>
  <c r="F21" i="1" s="1"/>
  <c r="H21" i="1" s="1"/>
  <c r="J21" i="1" s="1"/>
  <c r="L21" i="1" s="1"/>
  <c r="N21" i="1" s="1"/>
  <c r="D15" i="1"/>
  <c r="F15" i="1" s="1"/>
  <c r="H15" i="1" s="1"/>
  <c r="J15" i="1" s="1"/>
  <c r="L15" i="1" s="1"/>
  <c r="N15" i="1" s="1"/>
  <c r="D10" i="1"/>
  <c r="F10" i="1" s="1"/>
  <c r="H10" i="1" s="1"/>
  <c r="J10" i="1" s="1"/>
  <c r="L10" i="1" s="1"/>
  <c r="N10" i="1" s="1"/>
  <c r="D8" i="1"/>
  <c r="F8" i="1" s="1"/>
  <c r="H8" i="1" s="1"/>
  <c r="J8" i="1" s="1"/>
  <c r="L8" i="1" s="1"/>
  <c r="N8" i="1" s="1"/>
  <c r="B23" i="1"/>
  <c r="D22" i="1"/>
  <c r="F22" i="1" s="1"/>
  <c r="H22" i="1" s="1"/>
  <c r="J22" i="1" s="1"/>
  <c r="L22" i="1" s="1"/>
  <c r="N22" i="1" s="1"/>
  <c r="D7" i="1"/>
  <c r="F7" i="1" s="1"/>
  <c r="H7" i="1" s="1"/>
  <c r="J7" i="1" s="1"/>
  <c r="L7" i="1" s="1"/>
  <c r="N7" i="1" s="1"/>
  <c r="B24" i="1" l="1"/>
  <c r="D23" i="1"/>
  <c r="F23" i="1" s="1"/>
  <c r="H23" i="1" s="1"/>
  <c r="J23" i="1" s="1"/>
  <c r="L23" i="1" s="1"/>
  <c r="N23" i="1" s="1"/>
  <c r="D24" i="1" l="1"/>
  <c r="F24" i="1" s="1"/>
  <c r="H24" i="1" s="1"/>
  <c r="J24" i="1" s="1"/>
  <c r="L24" i="1" s="1"/>
  <c r="N24" i="1" s="1"/>
  <c r="B25" i="1"/>
  <c r="B26" i="1" l="1"/>
  <c r="D25" i="1"/>
  <c r="F25" i="1" s="1"/>
  <c r="H25" i="1" s="1"/>
  <c r="J25" i="1" s="1"/>
  <c r="L25" i="1" s="1"/>
  <c r="N25" i="1" s="1"/>
  <c r="D26" i="1" l="1"/>
  <c r="F26" i="1" s="1"/>
  <c r="H26" i="1" s="1"/>
  <c r="J26" i="1" s="1"/>
  <c r="L26" i="1" s="1"/>
  <c r="N26" i="1" s="1"/>
  <c r="B27" i="1"/>
  <c r="B28" i="1" l="1"/>
  <c r="D27" i="1"/>
  <c r="F27" i="1" s="1"/>
  <c r="H27" i="1" s="1"/>
  <c r="J27" i="1" s="1"/>
  <c r="L27" i="1" s="1"/>
  <c r="N27" i="1" s="1"/>
  <c r="D28" i="1" l="1"/>
  <c r="F28" i="1" s="1"/>
  <c r="H28" i="1" s="1"/>
  <c r="J28" i="1" s="1"/>
  <c r="L28" i="1" s="1"/>
  <c r="N28" i="1" s="1"/>
  <c r="B29" i="1"/>
  <c r="B30" i="1" l="1"/>
  <c r="D29" i="1"/>
  <c r="F29" i="1" s="1"/>
  <c r="H29" i="1" s="1"/>
  <c r="J29" i="1" s="1"/>
  <c r="L29" i="1" s="1"/>
  <c r="N29" i="1" s="1"/>
  <c r="D30" i="1" l="1"/>
  <c r="F30" i="1" s="1"/>
  <c r="H30" i="1" s="1"/>
  <c r="J30" i="1" s="1"/>
  <c r="L30" i="1" s="1"/>
  <c r="N30" i="1" s="1"/>
  <c r="B31" i="1"/>
  <c r="B32" i="1" l="1"/>
  <c r="D31" i="1"/>
  <c r="F31" i="1" s="1"/>
  <c r="H31" i="1" s="1"/>
  <c r="J31" i="1" s="1"/>
  <c r="L31" i="1" s="1"/>
  <c r="N31" i="1" s="1"/>
  <c r="D32" i="1" l="1"/>
  <c r="F32" i="1" s="1"/>
  <c r="H32" i="1" s="1"/>
  <c r="J32" i="1" s="1"/>
  <c r="L32" i="1" s="1"/>
  <c r="N32" i="1" s="1"/>
  <c r="B40" i="1"/>
  <c r="D40" i="1" l="1"/>
  <c r="F40" i="1" s="1"/>
  <c r="H40" i="1" s="1"/>
  <c r="J40" i="1" s="1"/>
  <c r="L40" i="1" s="1"/>
  <c r="N40" i="1" s="1"/>
  <c r="B41" i="1"/>
  <c r="B42" i="1" l="1"/>
  <c r="D41" i="1"/>
  <c r="F41" i="1" s="1"/>
  <c r="H41" i="1" s="1"/>
  <c r="J41" i="1" s="1"/>
  <c r="L41" i="1" s="1"/>
  <c r="N41" i="1" s="1"/>
  <c r="D42" i="1" l="1"/>
  <c r="F42" i="1" s="1"/>
  <c r="H42" i="1" s="1"/>
  <c r="J42" i="1" s="1"/>
  <c r="L42" i="1" s="1"/>
  <c r="N42" i="1" s="1"/>
  <c r="B43" i="1"/>
  <c r="B44" i="1" l="1"/>
  <c r="D43" i="1"/>
  <c r="F43" i="1" s="1"/>
  <c r="H43" i="1" s="1"/>
  <c r="J43" i="1" s="1"/>
  <c r="L43" i="1" s="1"/>
  <c r="N43" i="1" s="1"/>
  <c r="D44" i="1" l="1"/>
  <c r="F44" i="1" s="1"/>
  <c r="H44" i="1" s="1"/>
  <c r="J44" i="1" s="1"/>
  <c r="L44" i="1" s="1"/>
  <c r="N44" i="1" s="1"/>
  <c r="B45" i="1"/>
  <c r="B46" i="1" l="1"/>
  <c r="D45" i="1"/>
  <c r="F45" i="1" s="1"/>
  <c r="H45" i="1" s="1"/>
  <c r="J45" i="1" s="1"/>
  <c r="L45" i="1" s="1"/>
  <c r="N45" i="1" s="1"/>
  <c r="D46" i="1" l="1"/>
  <c r="F46" i="1" s="1"/>
  <c r="H46" i="1" s="1"/>
  <c r="J46" i="1" s="1"/>
  <c r="L46" i="1" s="1"/>
  <c r="N46" i="1" s="1"/>
  <c r="B47" i="1"/>
  <c r="B48" i="1" l="1"/>
  <c r="D47" i="1"/>
  <c r="F47" i="1" s="1"/>
  <c r="H47" i="1" s="1"/>
  <c r="J47" i="1" s="1"/>
  <c r="L47" i="1" s="1"/>
  <c r="N47" i="1" s="1"/>
  <c r="B49" i="1" l="1"/>
  <c r="D48" i="1"/>
  <c r="F48" i="1" s="1"/>
  <c r="H48" i="1" s="1"/>
  <c r="J48" i="1" s="1"/>
  <c r="L48" i="1" s="1"/>
  <c r="N48" i="1" s="1"/>
  <c r="B50" i="1" l="1"/>
  <c r="D49" i="1"/>
  <c r="F49" i="1" s="1"/>
  <c r="H49" i="1" s="1"/>
  <c r="J49" i="1" s="1"/>
  <c r="L49" i="1" s="1"/>
  <c r="N49" i="1" s="1"/>
  <c r="D50" i="1" l="1"/>
  <c r="F50" i="1" s="1"/>
  <c r="H50" i="1" s="1"/>
  <c r="J50" i="1" s="1"/>
  <c r="L50" i="1" s="1"/>
  <c r="N50" i="1" s="1"/>
  <c r="B51" i="1"/>
  <c r="B52" i="1" l="1"/>
  <c r="D51" i="1"/>
  <c r="F51" i="1" s="1"/>
  <c r="H51" i="1" s="1"/>
  <c r="J51" i="1" s="1"/>
  <c r="L51" i="1" s="1"/>
  <c r="N51" i="1" s="1"/>
  <c r="B53" i="1" l="1"/>
  <c r="D52" i="1"/>
  <c r="F52" i="1" s="1"/>
  <c r="H52" i="1" s="1"/>
  <c r="J52" i="1" s="1"/>
  <c r="L52" i="1" s="1"/>
  <c r="N52" i="1" s="1"/>
  <c r="B54" i="1" l="1"/>
  <c r="D53" i="1"/>
  <c r="F53" i="1" s="1"/>
  <c r="H53" i="1" s="1"/>
  <c r="J53" i="1" s="1"/>
  <c r="L53" i="1" s="1"/>
  <c r="N53" i="1" s="1"/>
  <c r="D54" i="1" l="1"/>
  <c r="F54" i="1" s="1"/>
  <c r="H54" i="1" s="1"/>
  <c r="J54" i="1" s="1"/>
  <c r="L54" i="1" s="1"/>
  <c r="N54" i="1" s="1"/>
  <c r="B55" i="1"/>
  <c r="B56" i="1" l="1"/>
  <c r="D55" i="1"/>
  <c r="F55" i="1" s="1"/>
  <c r="H55" i="1" s="1"/>
  <c r="J55" i="1" s="1"/>
  <c r="L55" i="1" s="1"/>
  <c r="N55" i="1" s="1"/>
  <c r="B57" i="1" l="1"/>
  <c r="D56" i="1"/>
  <c r="F56" i="1" s="1"/>
  <c r="H56" i="1" s="1"/>
  <c r="J56" i="1" s="1"/>
  <c r="L56" i="1" s="1"/>
  <c r="N56" i="1" s="1"/>
  <c r="B58" i="1" l="1"/>
  <c r="D57" i="1"/>
  <c r="F57" i="1" s="1"/>
  <c r="H57" i="1" s="1"/>
  <c r="J57" i="1" s="1"/>
  <c r="L57" i="1" s="1"/>
  <c r="N57" i="1" s="1"/>
  <c r="B59" i="1" l="1"/>
  <c r="D58" i="1"/>
  <c r="F58" i="1" s="1"/>
  <c r="H58" i="1" s="1"/>
  <c r="J58" i="1" s="1"/>
  <c r="L58" i="1" s="1"/>
  <c r="N58" i="1" s="1"/>
  <c r="B60" i="1" l="1"/>
  <c r="D59" i="1"/>
  <c r="F59" i="1" s="1"/>
  <c r="H59" i="1" s="1"/>
  <c r="J59" i="1" s="1"/>
  <c r="L59" i="1" s="1"/>
  <c r="N59" i="1" s="1"/>
  <c r="B61" i="1" l="1"/>
  <c r="D60" i="1"/>
  <c r="F60" i="1" s="1"/>
  <c r="H60" i="1" s="1"/>
  <c r="J60" i="1" s="1"/>
  <c r="L60" i="1" s="1"/>
  <c r="N60" i="1" s="1"/>
  <c r="B62" i="1" l="1"/>
  <c r="D61" i="1"/>
  <c r="F61" i="1" s="1"/>
  <c r="H61" i="1" s="1"/>
  <c r="J61" i="1" s="1"/>
  <c r="L61" i="1" s="1"/>
  <c r="N61" i="1" s="1"/>
  <c r="D62" i="1" l="1"/>
  <c r="F62" i="1" s="1"/>
  <c r="H62" i="1" s="1"/>
  <c r="J62" i="1" s="1"/>
  <c r="L62" i="1" s="1"/>
  <c r="N62" i="1" s="1"/>
  <c r="B63" i="1"/>
  <c r="B64" i="1" l="1"/>
  <c r="D63" i="1"/>
  <c r="F63" i="1" s="1"/>
  <c r="H63" i="1" s="1"/>
  <c r="J63" i="1" s="1"/>
  <c r="L63" i="1" s="1"/>
  <c r="N63" i="1" s="1"/>
  <c r="B65" i="1" l="1"/>
  <c r="D65" i="1" s="1"/>
  <c r="F65" i="1" s="1"/>
  <c r="H65" i="1" s="1"/>
  <c r="J65" i="1" s="1"/>
  <c r="L65" i="1" s="1"/>
  <c r="N65" i="1" s="1"/>
  <c r="D64" i="1"/>
  <c r="F64" i="1" s="1"/>
  <c r="H64" i="1" s="1"/>
  <c r="J64" i="1" s="1"/>
  <c r="L64" i="1" s="1"/>
  <c r="N64" i="1" s="1"/>
</calcChain>
</file>

<file path=xl/sharedStrings.xml><?xml version="1.0" encoding="utf-8"?>
<sst xmlns="http://schemas.openxmlformats.org/spreadsheetml/2006/main" count="310" uniqueCount="229">
  <si>
    <t>Monday</t>
  </si>
  <si>
    <t>Tuesday</t>
  </si>
  <si>
    <t>Wednesday</t>
  </si>
  <si>
    <t>Thursday</t>
  </si>
  <si>
    <t>Friday</t>
  </si>
  <si>
    <t>Saturday</t>
  </si>
  <si>
    <t>Sunday</t>
  </si>
  <si>
    <t xml:space="preserve"> JANUARY</t>
  </si>
  <si>
    <t>ABF-Youth Week
ABF-Summer Festival</t>
  </si>
  <si>
    <t>ABF-Summer Festival</t>
  </si>
  <si>
    <t xml:space="preserve"> MARCH</t>
  </si>
  <si>
    <t>ABF-Gold Coast</t>
  </si>
  <si>
    <t xml:space="preserve"> APRIL</t>
  </si>
  <si>
    <t xml:space="preserve"> MAY</t>
  </si>
  <si>
    <t xml:space="preserve"> </t>
  </si>
  <si>
    <t xml:space="preserve"> JULY</t>
  </si>
  <si>
    <t xml:space="preserve"> AUGUST</t>
  </si>
  <si>
    <t xml:space="preserve"> OCTOBER</t>
  </si>
  <si>
    <t>SOT Finals</t>
  </si>
  <si>
    <t>AUGUST</t>
  </si>
  <si>
    <t>DECEMBER</t>
  </si>
  <si>
    <t xml:space="preserve">ABF-Youth Week
</t>
  </si>
  <si>
    <t>NOVEMBER</t>
  </si>
  <si>
    <t>SEPTEMBER</t>
  </si>
  <si>
    <r>
      <rPr>
        <sz val="7"/>
        <color rgb="FFFF0000"/>
        <rFont val="Verdana"/>
        <family val="2"/>
      </rPr>
      <t>ABF-Gold Coast</t>
    </r>
    <r>
      <rPr>
        <sz val="7"/>
        <color indexed="12"/>
        <rFont val="Verdana"/>
        <family val="2"/>
      </rPr>
      <t xml:space="preserve">
</t>
    </r>
  </si>
  <si>
    <t xml:space="preserve">ABF-Spring Nationals </t>
  </si>
  <si>
    <t xml:space="preserve">ABF-Youth Week
ABF-Summer Festival
</t>
  </si>
  <si>
    <t xml:space="preserve">ABF-Summer Festival
</t>
  </si>
  <si>
    <r>
      <rPr>
        <sz val="7"/>
        <color rgb="FFF40000"/>
        <rFont val="Verdana"/>
        <family val="2"/>
      </rPr>
      <t>ABF-Gold Coast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</si>
  <si>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F40000"/>
        <rFont val="Verdana"/>
        <family val="2"/>
      </rPr>
      <t>ABF-Gold Coast</t>
    </r>
    <r>
      <rPr>
        <sz val="7"/>
        <rFont val="Verdana"/>
        <family val="2"/>
      </rPr>
      <t xml:space="preserve">
</t>
    </r>
  </si>
  <si>
    <t>ABF-VCC</t>
  </si>
  <si>
    <t>Annual General Meeting</t>
  </si>
  <si>
    <t xml:space="preserve">ABF-Coffs Coast Gold </t>
  </si>
  <si>
    <r>
      <rPr>
        <sz val="7"/>
        <color rgb="FFF40000"/>
        <rFont val="Verdana"/>
        <family val="2"/>
      </rPr>
      <t>ABF-Summer Festival</t>
    </r>
    <r>
      <rPr>
        <i/>
        <sz val="7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</si>
  <si>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</si>
  <si>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t>APRIL</t>
  </si>
  <si>
    <t>ABF-GNOT Tweed Heads</t>
  </si>
  <si>
    <t xml:space="preserve"> NSW Bridge Association, First Floor, 162 Goulburn Street,  East Sydney  2010.  ABN  61 000 438 648</t>
  </si>
  <si>
    <t>Telephone: 9264 8111  E-mail: office@nswba.com.au  Web: www.nswba.com.au</t>
  </si>
  <si>
    <t xml:space="preserve">ABF-Summer Festival
</t>
  </si>
  <si>
    <t>Australia Day</t>
  </si>
  <si>
    <t xml:space="preserve">
</t>
  </si>
  <si>
    <t>ABF-Spring Nationals</t>
  </si>
  <si>
    <t>JUNE</t>
  </si>
  <si>
    <t>MAY</t>
  </si>
  <si>
    <r>
      <rPr>
        <sz val="7"/>
        <color rgb="FFC00000"/>
        <rFont val="Verdana"/>
        <family val="2"/>
      </rPr>
      <t xml:space="preserve">ABF-Spring Nationals </t>
    </r>
    <r>
      <rPr>
        <sz val="7"/>
        <color rgb="FF0000FF"/>
        <rFont val="Verdana"/>
        <family val="2"/>
      </rPr>
      <t xml:space="preserve">
</t>
    </r>
  </si>
  <si>
    <r>
      <rPr>
        <i/>
        <sz val="7"/>
        <rFont val="Verdana"/>
        <family val="2"/>
      </rPr>
      <t>Easter Monday</t>
    </r>
    <r>
      <rPr>
        <sz val="7"/>
        <color indexed="12"/>
        <rFont val="Verdana"/>
        <family val="2"/>
      </rPr>
      <t xml:space="preserve">
</t>
    </r>
  </si>
  <si>
    <t>New Year Masters Teams 1/2</t>
  </si>
  <si>
    <r>
      <t xml:space="preserve">ABF-Youth Week
</t>
    </r>
    <r>
      <rPr>
        <sz val="7"/>
        <color rgb="FF0000FF"/>
        <rFont val="Verdana"/>
        <family val="2"/>
      </rPr>
      <t>New Year Masters Teams 2/2</t>
    </r>
    <r>
      <rPr>
        <sz val="7"/>
        <color rgb="FFF40000"/>
        <rFont val="Verdana"/>
        <family val="2"/>
      </rPr>
      <t xml:space="preserve">
</t>
    </r>
  </si>
  <si>
    <t>State Mixed Teams 1/4</t>
  </si>
  <si>
    <r>
      <rPr>
        <sz val="7"/>
        <color rgb="FFF40000"/>
        <rFont val="Verdana"/>
        <family val="2"/>
      </rPr>
      <t>ABF-Gold Coast</t>
    </r>
    <r>
      <rPr>
        <sz val="7"/>
        <color indexed="56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</si>
  <si>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ABF-Spring Nationals </t>
    </r>
    <r>
      <rPr>
        <sz val="7"/>
        <color rgb="FF003366"/>
        <rFont val="Verdana"/>
        <family val="2"/>
      </rPr>
      <t xml:space="preserve">
</t>
    </r>
  </si>
  <si>
    <t xml:space="preserve">ABF-Spring Nationals
</t>
  </si>
  <si>
    <t xml:space="preserve">ABF-Spring Nationals 
</t>
  </si>
  <si>
    <r>
      <rPr>
        <sz val="7"/>
        <color rgb="FFFF0000"/>
        <rFont val="Verdana"/>
        <family val="2"/>
      </rPr>
      <t>ABF-Coffs Coast Gold</t>
    </r>
    <r>
      <rPr>
        <sz val="7"/>
        <color indexed="56"/>
        <rFont val="Verdana"/>
        <family val="2"/>
      </rPr>
      <t xml:space="preserve">
</t>
    </r>
    <r>
      <rPr>
        <sz val="7"/>
        <color indexed="56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</si>
  <si>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t xml:space="preserve">ABF-Summer Festival
</t>
    </r>
    <r>
      <rPr>
        <sz val="7"/>
        <color indexed="10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</si>
  <si>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t xml:space="preserve">ABF-Gold Coast
</t>
    </r>
    <r>
      <rPr>
        <sz val="7"/>
        <rFont val="Verdana"/>
        <family val="2"/>
      </rPr>
      <t xml:space="preserve">
</t>
    </r>
    <r>
      <rPr>
        <sz val="7"/>
        <color indexed="20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</si>
  <si>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Queen's Birthday
</t>
    </r>
    <r>
      <rPr>
        <sz val="7"/>
        <color rgb="FFC00000"/>
        <rFont val="Verdana"/>
        <family val="2"/>
      </rPr>
      <t>ABF-VCC</t>
    </r>
    <r>
      <rPr>
        <sz val="7"/>
        <color indexed="12"/>
        <rFont val="Verdana"/>
        <family val="2"/>
      </rPr>
      <t xml:space="preserve">
</t>
    </r>
  </si>
  <si>
    <t xml:space="preserve">
</t>
  </si>
  <si>
    <t>NZ National Congress</t>
  </si>
  <si>
    <r>
      <rPr>
        <i/>
        <sz val="7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</si>
  <si>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Trumps Festival</t>
  </si>
  <si>
    <r>
      <t xml:space="preserve">ABF-GNOT Tweed Heads
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</si>
  <si>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Open ITS Stage I 1/3</t>
  </si>
  <si>
    <t>Open ITS Stage I 2/3</t>
  </si>
  <si>
    <t>Open ITS Stage I 3/3</t>
  </si>
  <si>
    <t>Open ITS Stage II 1/3
ITS Swiss Pairs 1/3</t>
  </si>
  <si>
    <t>State Open Teams Qualifying 1/5</t>
  </si>
  <si>
    <r>
      <rPr>
        <sz val="7"/>
        <color rgb="FF0000FF"/>
        <rFont val="Verdana"/>
        <family val="2"/>
      </rPr>
      <t>State Veterans Pairs - Bowral</t>
    </r>
    <r>
      <rPr>
        <sz val="7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</si>
  <si>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t>FEBRUARY</t>
  </si>
  <si>
    <t>MARCH</t>
  </si>
  <si>
    <t>JULY</t>
  </si>
  <si>
    <r>
      <t xml:space="preserve">Boxing Day
</t>
    </r>
    <r>
      <rPr>
        <sz val="7"/>
        <rFont val="Verdana"/>
        <family val="2"/>
      </rPr>
      <t>Trumps Festival</t>
    </r>
  </si>
  <si>
    <t>Anzac Day</t>
  </si>
  <si>
    <r>
      <rPr>
        <i/>
        <sz val="7"/>
        <rFont val="Verdana"/>
        <family val="2"/>
      </rPr>
      <t>New Years Day</t>
    </r>
    <r>
      <rPr>
        <sz val="7"/>
        <rFont val="Verdana"/>
        <family val="2"/>
      </rPr>
      <t xml:space="preserve">
Trumps Festival</t>
    </r>
  </si>
  <si>
    <t>ABF-TFOB Hobart</t>
  </si>
  <si>
    <t>ABF-Autumn Nationals</t>
  </si>
  <si>
    <t xml:space="preserve">ABF-Autumn Nationals
</t>
  </si>
  <si>
    <t>ABF-ANC Canberra</t>
  </si>
  <si>
    <t>WBF World Teams-Lyon</t>
  </si>
  <si>
    <r>
      <rPr>
        <sz val="7"/>
        <color rgb="FF008000"/>
        <rFont val="Verdana"/>
        <family val="2"/>
      </rPr>
      <t>WBF World Teams-Lyon</t>
    </r>
    <r>
      <rPr>
        <sz val="7"/>
        <color rgb="FFFF0000"/>
        <rFont val="Verdana"/>
        <family val="2"/>
      </rPr>
      <t xml:space="preserve">
ABF-SRSP </t>
    </r>
  </si>
  <si>
    <t>ABF-Canberra in Bloom</t>
  </si>
  <si>
    <t>ABF-GWSP</t>
  </si>
  <si>
    <t>ABF-2018 Open Playoff</t>
  </si>
  <si>
    <t xml:space="preserve">ABF-2018 Open Playoff </t>
  </si>
  <si>
    <r>
      <rPr>
        <sz val="7"/>
        <color rgb="FFFF0000"/>
        <rFont val="Verdana"/>
        <family val="2"/>
      </rPr>
      <t xml:space="preserve">ABF-GNOT Tweed Heads
</t>
    </r>
    <r>
      <rPr>
        <sz val="7"/>
        <color rgb="FF0000FF"/>
        <rFont val="Verdana"/>
        <family val="2"/>
      </rPr>
      <t>State Under 100MP Finals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 
</t>
    </r>
    <r>
      <rPr>
        <sz val="7"/>
        <color rgb="FF7030A0"/>
        <rFont val="Verdana"/>
        <family val="2"/>
      </rPr>
      <t xml:space="preserve">
</t>
    </r>
  </si>
  <si>
    <t xml:space="preserve">ABF-2018 W/S Playoffs </t>
  </si>
  <si>
    <t>ABF-2018 W/S Playoffs</t>
  </si>
  <si>
    <t>Open ITS Stage II 2/3
ITS Swiss Pairs 2/3</t>
  </si>
  <si>
    <t>Open ITS Stage II 3/3
ITS Swiss Pairs 3/3</t>
  </si>
  <si>
    <r>
      <rPr>
        <i/>
        <sz val="7"/>
        <rFont val="Verdana"/>
        <family val="2"/>
      </rPr>
      <t>Easter Saturday</t>
    </r>
    <r>
      <rPr>
        <sz val="7"/>
        <color rgb="FF0000FF"/>
        <rFont val="Verdana"/>
        <family val="2"/>
      </rPr>
      <t xml:space="preserve">
</t>
    </r>
  </si>
  <si>
    <t>ABF-TGBF Alice Springs</t>
  </si>
  <si>
    <t>ABF-BRC Yeppoon</t>
  </si>
  <si>
    <r>
      <rPr>
        <i/>
        <sz val="7"/>
        <rFont val="Verdana"/>
        <family val="2"/>
      </rPr>
      <t>New Year's Day Holiday</t>
    </r>
    <r>
      <rPr>
        <sz val="7"/>
        <rFont val="Verdana"/>
        <family val="2"/>
      </rPr>
      <t xml:space="preserve"> 
Trumps Festival</t>
    </r>
  </si>
  <si>
    <t>APBF-Seoul</t>
  </si>
  <si>
    <t xml:space="preserve">City of Sydney Teams 1/3
</t>
  </si>
  <si>
    <t xml:space="preserve">City of Sydney Teams 2/3
</t>
  </si>
  <si>
    <t xml:space="preserve">City of Sydney Teams 3/3
</t>
  </si>
  <si>
    <t xml:space="preserve">State Open Teams Qualifying 2/5
</t>
  </si>
  <si>
    <t xml:space="preserve">State Open Teams Qualifying 3/5
</t>
  </si>
  <si>
    <t xml:space="preserve">State Open Teams Qualifying 4/5
</t>
  </si>
  <si>
    <t xml:space="preserve">State Open Teams Qualifying 5/5
</t>
  </si>
  <si>
    <t xml:space="preserve">State Mixed Teams 2/4
</t>
  </si>
  <si>
    <r>
      <rPr>
        <sz val="7"/>
        <color rgb="FFC00000"/>
        <rFont val="Verdana"/>
        <family val="2"/>
      </rPr>
      <t xml:space="preserve">ABF-2018 Open Playoff
</t>
    </r>
    <r>
      <rPr>
        <sz val="7"/>
        <color rgb="FF0000FF"/>
        <rFont val="Verdana"/>
        <family val="2"/>
      </rPr>
      <t>State Mixed Teams 3/4</t>
    </r>
    <r>
      <rPr>
        <sz val="7"/>
        <color indexed="12"/>
        <rFont val="Verdana"/>
        <family val="2"/>
      </rPr>
      <t xml:space="preserve">
</t>
    </r>
  </si>
  <si>
    <t xml:space="preserve">State Mixed Teams 4/4
</t>
  </si>
  <si>
    <t>Trivia Night</t>
  </si>
  <si>
    <t>State Mixed Pairs Championships</t>
  </si>
  <si>
    <r>
      <rPr>
        <sz val="7"/>
        <color rgb="FFFF0000"/>
        <rFont val="Verdana"/>
        <family val="2"/>
      </rPr>
      <t>ABF-GWSP</t>
    </r>
    <r>
      <rPr>
        <sz val="7"/>
        <color rgb="FF0000FF"/>
        <rFont val="Verdana"/>
        <family val="2"/>
      </rPr>
      <t xml:space="preserve">
State Open Pairs Championships
</t>
    </r>
  </si>
  <si>
    <r>
      <rPr>
        <sz val="7"/>
        <color rgb="FFFF0000"/>
        <rFont val="Verdana"/>
        <family val="2"/>
      </rPr>
      <t>ABF-GWSP</t>
    </r>
    <r>
      <rPr>
        <sz val="7"/>
        <color rgb="FF0000FF"/>
        <rFont val="Verdana"/>
        <family val="2"/>
      </rPr>
      <t xml:space="preserve">
State Open Pairs Championships
NSWBA Spring Swiss Pairs
</t>
    </r>
  </si>
  <si>
    <r>
      <rPr>
        <sz val="7"/>
        <color rgb="FF008000"/>
        <rFont val="Verdana"/>
        <family val="2"/>
      </rPr>
      <t>APBF-Seoul</t>
    </r>
    <r>
      <rPr>
        <sz val="7"/>
        <color indexed="12"/>
        <rFont val="Verdana"/>
        <family val="2"/>
      </rPr>
      <t xml:space="preserve">
ANC Butler Pairs 3/4</t>
    </r>
  </si>
  <si>
    <t>ANC Butler Pairs 2/4</t>
  </si>
  <si>
    <t xml:space="preserve">ANC Butler Pairs 1/4
</t>
  </si>
  <si>
    <t>GNOT 1/5</t>
  </si>
  <si>
    <t xml:space="preserve">GNOT 2/5
</t>
  </si>
  <si>
    <t>GNOT 3/5</t>
  </si>
  <si>
    <t xml:space="preserve">GNOT 4/5
</t>
  </si>
  <si>
    <t>GNOT 5/5</t>
  </si>
  <si>
    <t>State Swiss Pairs 1/3</t>
  </si>
  <si>
    <r>
      <rPr>
        <sz val="7"/>
        <color rgb="FF008000"/>
        <rFont val="Verdana"/>
        <family val="2"/>
      </rPr>
      <t>WBF World Teams-Lyon</t>
    </r>
    <r>
      <rPr>
        <sz val="7"/>
        <color indexed="12"/>
        <rFont val="Verdana"/>
        <family val="2"/>
      </rPr>
      <t xml:space="preserve">
State Swiss Pairs 2/3</t>
    </r>
  </si>
  <si>
    <r>
      <rPr>
        <sz val="7"/>
        <color rgb="FF008000"/>
        <rFont val="Verdana"/>
        <family val="2"/>
      </rPr>
      <t>WBF World Teams-Lyon</t>
    </r>
    <r>
      <rPr>
        <sz val="7"/>
        <color indexed="12"/>
        <rFont val="Verdana"/>
        <family val="2"/>
      </rPr>
      <t xml:space="preserve">
State Swiss Pairs 3/3</t>
    </r>
  </si>
  <si>
    <r>
      <rPr>
        <sz val="7"/>
        <color rgb="FF008000"/>
        <rFont val="Verdana"/>
        <family val="2"/>
      </rPr>
      <t>APBF-Seoul</t>
    </r>
    <r>
      <rPr>
        <sz val="7"/>
        <color rgb="FF0000FF"/>
        <rFont val="Verdana"/>
        <family val="2"/>
      </rPr>
      <t xml:space="preserve">
ANC Butler Pairs 4/4</t>
    </r>
  </si>
  <si>
    <t xml:space="preserve">State Mixed Pairs Qualifying 1/3
</t>
  </si>
  <si>
    <r>
      <t>ABF-BRC Yeppoon</t>
    </r>
    <r>
      <rPr>
        <sz val="7"/>
        <color rgb="FF0000FF"/>
        <rFont val="Verdana"/>
        <family val="2"/>
      </rPr>
      <t xml:space="preserve">
State Mixed Pairs Qualifying 2/3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</si>
  <si>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ABF-Autumn Nationals</t>
    </r>
    <r>
      <rPr>
        <sz val="7"/>
        <color indexed="12"/>
        <rFont val="Verdana"/>
        <family val="2"/>
      </rPr>
      <t xml:space="preserve">
State Mixed Pairs Qualifying 3/3
</t>
    </r>
  </si>
  <si>
    <t>Matchpoint Swiss Pairs 1/2</t>
  </si>
  <si>
    <t>Matchpoint Swiss Pairs 2/2</t>
  </si>
  <si>
    <r>
      <rPr>
        <sz val="7"/>
        <color rgb="FFFF0000"/>
        <rFont val="Verdana"/>
        <family val="2"/>
      </rPr>
      <t xml:space="preserve">ABF-ANC Canberra
</t>
    </r>
    <r>
      <rPr>
        <sz val="7"/>
        <color rgb="FF0000FF"/>
        <rFont val="Verdana"/>
        <family val="2"/>
      </rPr>
      <t>State Open Pairs Qualifying 1/2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</si>
  <si>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ABF-ANC Canberra
</t>
    </r>
    <r>
      <rPr>
        <sz val="7"/>
        <color rgb="FF0000FF"/>
        <rFont val="Verdana"/>
        <family val="2"/>
      </rPr>
      <t>State Open Pairs Qualifying 2/2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</si>
  <si>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t>NSBC - GNOT 1/5</t>
  </si>
  <si>
    <r>
      <t xml:space="preserve">ABF-TGBF Alice Springs
</t>
    </r>
    <r>
      <rPr>
        <sz val="7"/>
        <rFont val="Verdana"/>
        <family val="2"/>
      </rPr>
      <t>NSBC - GNOT 5/5</t>
    </r>
  </si>
  <si>
    <t>NSBC - GNOT 4/5</t>
  </si>
  <si>
    <r>
      <t xml:space="preserve">WBF World Teams-Lyon
</t>
    </r>
    <r>
      <rPr>
        <sz val="7"/>
        <rFont val="Verdana"/>
        <family val="2"/>
      </rPr>
      <t>NSBC - GNOT 3/5</t>
    </r>
  </si>
  <si>
    <r>
      <t xml:space="preserve">WBF World Teams-Lyon
</t>
    </r>
    <r>
      <rPr>
        <sz val="7"/>
        <rFont val="Verdana"/>
        <family val="2"/>
      </rPr>
      <t>NSBC - GNOT 2/5</t>
    </r>
  </si>
  <si>
    <r>
      <t xml:space="preserve">
</t>
    </r>
    <r>
      <rPr>
        <sz val="7"/>
        <color indexed="10"/>
        <rFont val="Verdana"/>
        <family val="2"/>
      </rPr>
      <t xml:space="preserve">
</t>
    </r>
  </si>
  <si>
    <t>Melbourne Cup</t>
  </si>
  <si>
    <t>Griffith Pairs</t>
  </si>
  <si>
    <t>Newcastle Swiss Pairs</t>
  </si>
  <si>
    <r>
      <t xml:space="preserve">State Veterans Pairs - Bowral
</t>
    </r>
    <r>
      <rPr>
        <sz val="7"/>
        <rFont val="Verdana"/>
        <family val="2"/>
      </rPr>
      <t>Peninsula Swiss Pairs
Taree Teams</t>
    </r>
    <r>
      <rPr>
        <sz val="7"/>
        <color rgb="FF0000FF"/>
        <rFont val="Verdana"/>
        <family val="2"/>
      </rPr>
      <t xml:space="preserve">
</t>
    </r>
  </si>
  <si>
    <r>
      <t xml:space="preserve">State Veterans Pairs - Bowral
</t>
    </r>
    <r>
      <rPr>
        <sz val="7"/>
        <rFont val="Verdana"/>
        <family val="2"/>
      </rPr>
      <t>Taree Teams</t>
    </r>
    <r>
      <rPr>
        <sz val="7"/>
        <color rgb="FF0000FF"/>
        <rFont val="Verdana"/>
        <family val="2"/>
      </rPr>
      <t xml:space="preserve">
</t>
    </r>
  </si>
  <si>
    <t>Central Coast Super Congress Pairs</t>
  </si>
  <si>
    <r>
      <rPr>
        <sz val="7"/>
        <color rgb="FF008000"/>
        <rFont val="Verdana"/>
        <family val="2"/>
      </rPr>
      <t>WBF World Teams-Lyon</t>
    </r>
    <r>
      <rPr>
        <sz val="7"/>
        <color rgb="FFF40000"/>
        <rFont val="Verdana"/>
        <family val="2"/>
      </rPr>
      <t xml:space="preserve">
ABF-Coffs Coast Gold </t>
    </r>
    <r>
      <rPr>
        <sz val="7"/>
        <rFont val="Verdana"/>
        <family val="2"/>
      </rPr>
      <t xml:space="preserve">
Wagga Wagga Swiss Pairs</t>
    </r>
    <r>
      <rPr>
        <sz val="7"/>
        <color rgb="FF7030A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</si>
  <si>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WBF World Teams-Lyon</t>
    </r>
    <r>
      <rPr>
        <sz val="7"/>
        <color rgb="FFFF0000"/>
        <rFont val="Verdana"/>
        <family val="2"/>
      </rPr>
      <t xml:space="preserve">
ABF-Coffs Coast Gold
</t>
    </r>
    <r>
      <rPr>
        <sz val="7"/>
        <rFont val="Verdana"/>
        <family val="2"/>
      </rPr>
      <t xml:space="preserve">Wagga Wagga Teams
</t>
    </r>
  </si>
  <si>
    <r>
      <rPr>
        <sz val="7"/>
        <rFont val="Verdana"/>
        <family val="2"/>
      </rPr>
      <t>Brisbane Water Super Congress Swiss Pairs</t>
    </r>
    <r>
      <rPr>
        <sz val="7"/>
        <color rgb="FFC00000"/>
        <rFont val="Verdana"/>
        <family val="2"/>
      </rPr>
      <t xml:space="preserve">
</t>
    </r>
  </si>
  <si>
    <t>Brisbane Water Super Congress Teams</t>
  </si>
  <si>
    <t>Batemans Bay Walk-in Pairs</t>
  </si>
  <si>
    <r>
      <t xml:space="preserve">ABF-VCC
</t>
    </r>
    <r>
      <rPr>
        <sz val="7"/>
        <rFont val="Verdana"/>
        <family val="2"/>
      </rPr>
      <t>Nambucca Valley Swiss Pairs</t>
    </r>
    <r>
      <rPr>
        <sz val="7"/>
        <color rgb="FFC00000"/>
        <rFont val="Verdana"/>
        <family val="2"/>
      </rPr>
      <t xml:space="preserve">
</t>
    </r>
  </si>
  <si>
    <r>
      <t xml:space="preserve">ABF-VCC
</t>
    </r>
    <r>
      <rPr>
        <sz val="7"/>
        <rFont val="Verdana"/>
        <family val="2"/>
      </rPr>
      <t>Nambucca Valley Teams</t>
    </r>
  </si>
  <si>
    <t xml:space="preserve">Armidale Swiss Pairs
Batemans Bay Swiss Pairs
</t>
  </si>
  <si>
    <t>Dubbo Pairs</t>
  </si>
  <si>
    <t>Dubbo Teams
Pennant Hills Teams</t>
  </si>
  <si>
    <r>
      <t xml:space="preserve">ABF-TGBF Alice Springs
</t>
    </r>
    <r>
      <rPr>
        <sz val="7"/>
        <rFont val="Verdana"/>
        <family val="2"/>
      </rPr>
      <t>Hunters Hill Teams
Lismore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Pt Macquarie-Hastings Teams</t>
    </r>
  </si>
  <si>
    <t>North Shore Super Congress Teams</t>
  </si>
  <si>
    <r>
      <t xml:space="preserve">Country Teams Zonal Finals
</t>
    </r>
    <r>
      <rPr>
        <sz val="7"/>
        <rFont val="Verdana"/>
        <family val="2"/>
      </rPr>
      <t>North Shore Super Congress Swiss Pairs</t>
    </r>
  </si>
  <si>
    <r>
      <t xml:space="preserve">Country Teams Zonal Finals
</t>
    </r>
    <r>
      <rPr>
        <sz val="7"/>
        <rFont val="Verdana"/>
        <family val="2"/>
      </rPr>
      <t>North Shore Super Congress Open Teams</t>
    </r>
  </si>
  <si>
    <r>
      <rPr>
        <sz val="7"/>
        <color rgb="FFFF0000"/>
        <rFont val="Verdana"/>
        <family val="2"/>
      </rPr>
      <t xml:space="preserve">ABF-ANC Canberra
</t>
    </r>
    <r>
      <rPr>
        <sz val="7"/>
        <rFont val="Verdana"/>
        <family val="2"/>
      </rPr>
      <t>Sydney Bridge Centre Pairs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</si>
  <si>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ABF-ANC Canberra
</t>
    </r>
    <r>
      <rPr>
        <sz val="7"/>
        <rFont val="Verdana"/>
        <family val="2"/>
      </rPr>
      <t>Sydney Bridge Centre Teams</t>
    </r>
    <r>
      <rPr>
        <sz val="7"/>
        <color rgb="FF0000FF"/>
        <rFont val="Verdana"/>
        <family val="2"/>
      </rPr>
      <t xml:space="preserve">
</t>
    </r>
  </si>
  <si>
    <r>
      <t xml:space="preserve">WBF World Teams-Lyon
</t>
    </r>
    <r>
      <rPr>
        <sz val="7"/>
        <rFont val="Verdana"/>
        <family val="2"/>
      </rPr>
      <t>Tamworth Pairs</t>
    </r>
  </si>
  <si>
    <t>Great Lakes Teams</t>
  </si>
  <si>
    <r>
      <rPr>
        <sz val="7"/>
        <color rgb="FFC00000"/>
        <rFont val="Verdana"/>
        <family val="2"/>
      </rPr>
      <t>ABF-TGBF Alice Springs</t>
    </r>
    <r>
      <rPr>
        <sz val="7"/>
        <rFont val="Verdana"/>
        <family val="2"/>
      </rPr>
      <t xml:space="preserve">
Pt Macquarie-Hastings Teams</t>
    </r>
  </si>
  <si>
    <r>
      <t xml:space="preserve">ABF-Autumn Nationals
</t>
    </r>
    <r>
      <rPr>
        <sz val="7"/>
        <rFont val="Verdana"/>
        <family val="2"/>
      </rPr>
      <t>Bathurst Swiss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Yamba Swiss Pairs</t>
    </r>
  </si>
  <si>
    <r>
      <rPr>
        <sz val="7"/>
        <color rgb="FFFF0000"/>
        <rFont val="Verdana"/>
        <family val="2"/>
      </rPr>
      <t xml:space="preserve">ABF-Autumn Nationals
</t>
    </r>
    <r>
      <rPr>
        <sz val="7"/>
        <rFont val="Verdana"/>
        <family val="2"/>
      </rPr>
      <t>Bathurst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Maitland Teams
Yamba Swiss Pairs</t>
    </r>
    <r>
      <rPr>
        <sz val="7"/>
        <color rgb="FFFF0000"/>
        <rFont val="Verdana"/>
        <family val="2"/>
      </rPr>
      <t xml:space="preserve">
</t>
    </r>
    <r>
      <rPr>
        <i/>
        <sz val="7"/>
        <color rgb="FFFF0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</si>
  <si>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 xml:space="preserve">NSWBA Teams of Three
</t>
    </r>
    <r>
      <rPr>
        <sz val="7"/>
        <rFont val="Verdana"/>
        <family val="2"/>
      </rPr>
      <t>Coffs Harbour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Leeton  Teams
</t>
    </r>
  </si>
  <si>
    <r>
      <t xml:space="preserve">Good Friday
</t>
    </r>
    <r>
      <rPr>
        <sz val="7"/>
        <rFont val="Verdana"/>
        <family val="2"/>
      </rPr>
      <t>Trumps Pairs</t>
    </r>
    <r>
      <rPr>
        <i/>
        <sz val="7"/>
        <rFont val="Verdana"/>
        <family val="2"/>
      </rPr>
      <t xml:space="preserve">
</t>
    </r>
  </si>
  <si>
    <r>
      <rPr>
        <i/>
        <sz val="7"/>
        <rFont val="Verdana"/>
        <family val="2"/>
      </rPr>
      <t xml:space="preserve">Easter Sunday
</t>
    </r>
    <r>
      <rPr>
        <sz val="7"/>
        <rFont val="Verdana"/>
        <family val="2"/>
      </rPr>
      <t>Trumps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</si>
  <si>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ABF-HGR
</t>
    </r>
    <r>
      <rPr>
        <sz val="7"/>
        <rFont val="Verdana"/>
        <family val="2"/>
      </rPr>
      <t>Cowra Swiss Pairs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>Glen Pairs
Great Lakes Swiss Pairs</t>
    </r>
    <r>
      <rPr>
        <sz val="7"/>
        <color rgb="FFC00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</si>
  <si>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t>Blue Mountains Swiss Pairs</t>
  </si>
  <si>
    <r>
      <rPr>
        <i/>
        <sz val="7"/>
        <rFont val="Verdana"/>
        <family val="2"/>
      </rPr>
      <t xml:space="preserve">Fathers' Day
</t>
    </r>
    <r>
      <rPr>
        <sz val="7"/>
        <rFont val="Verdana"/>
        <family val="2"/>
      </rPr>
      <t xml:space="preserve">Blue Mountains Teams
</t>
    </r>
    <r>
      <rPr>
        <i/>
        <sz val="7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color rgb="FFF40000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</si>
  <si>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WBF World Teams-Lyon</t>
    </r>
    <r>
      <rPr>
        <sz val="7"/>
        <color rgb="FFC00000"/>
        <rFont val="Verdana"/>
        <family val="2"/>
      </rPr>
      <t xml:space="preserve">
ABF-SRSP
</t>
    </r>
    <r>
      <rPr>
        <sz val="7"/>
        <rFont val="Verdana"/>
        <family val="2"/>
      </rPr>
      <t>Kings and Queens Swiss Pairs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>Toronto Teams</t>
    </r>
  </si>
  <si>
    <r>
      <t xml:space="preserve">ABF-Youth Week
</t>
    </r>
    <r>
      <rPr>
        <sz val="7"/>
        <rFont val="Verdana"/>
        <family val="2"/>
      </rPr>
      <t>Double Bay Swiss Pairs</t>
    </r>
    <r>
      <rPr>
        <sz val="7"/>
        <color indexed="10"/>
        <rFont val="Verdana"/>
        <family val="2"/>
      </rPr>
      <t xml:space="preserve">
</t>
    </r>
  </si>
  <si>
    <r>
      <t xml:space="preserve">ABF-TFOB Hobart
</t>
    </r>
    <r>
      <rPr>
        <sz val="7"/>
        <rFont val="Verdana"/>
        <family val="2"/>
      </rPr>
      <t>Ballina Swiss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Inverell Delvyn Pairs</t>
    </r>
  </si>
  <si>
    <t xml:space="preserve">Canberra Teams
Great Lakes Teams
Trumps Teams
</t>
  </si>
  <si>
    <t>Newcastle Teams
Wollstonecraft Teams</t>
  </si>
  <si>
    <r>
      <rPr>
        <sz val="7"/>
        <color rgb="FF008000"/>
        <rFont val="Verdana"/>
        <family val="2"/>
      </rPr>
      <t xml:space="preserve">NZ National Congress
</t>
    </r>
    <r>
      <rPr>
        <sz val="7"/>
        <rFont val="Verdana"/>
        <family val="2"/>
      </rPr>
      <t>Camden Haven Swiss Pairs
Commercial (Albury) SC Swiss Pairs
Muswellbrook Pairs</t>
    </r>
    <r>
      <rPr>
        <sz val="7"/>
        <color rgb="FF008000"/>
        <rFont val="Verdana"/>
        <family val="2"/>
      </rPr>
      <t xml:space="preserve">
</t>
    </r>
    <r>
      <rPr>
        <sz val="7"/>
        <rFont val="Verdana"/>
        <family val="2"/>
      </rPr>
      <t>Tenterfield Butler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</si>
  <si>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t xml:space="preserve">NZ National Congress
</t>
    </r>
    <r>
      <rPr>
        <sz val="7"/>
        <rFont val="Verdana"/>
        <family val="2"/>
      </rPr>
      <t>Commercial (Albury) SC Welcome Pairs</t>
    </r>
  </si>
  <si>
    <t>NSBC (Lindfield) Teams
Tweed Teams
Tamworth Pairs</t>
  </si>
  <si>
    <r>
      <t xml:space="preserve">State Individual
</t>
    </r>
    <r>
      <rPr>
        <sz val="7"/>
        <rFont val="Verdana"/>
        <family val="2"/>
      </rPr>
      <t>Moree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Orange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</si>
  <si>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t>Ingleburn Teams
Moree Pairs
Orange Teams</t>
  </si>
  <si>
    <r>
      <t xml:space="preserve">SOT Finals
NSWBA Swiss Pairs
</t>
    </r>
    <r>
      <rPr>
        <sz val="7"/>
        <rFont val="Verdana"/>
        <family val="2"/>
      </rPr>
      <t>Central Coast Teams</t>
    </r>
    <r>
      <rPr>
        <sz val="7"/>
        <color rgb="FF0000FF"/>
        <rFont val="Verdana"/>
        <family val="2"/>
      </rPr>
      <t xml:space="preserve">
</t>
    </r>
  </si>
  <si>
    <t xml:space="preserve">ABF-Spring Nationals
</t>
  </si>
  <si>
    <t>Central Coast Super Congress Swiss Pairs
Sapphire Coast Swiss Pairs</t>
  </si>
  <si>
    <t>Central Coast Super Congress Teams 
Sapphire Coast Teams</t>
  </si>
  <si>
    <t xml:space="preserve">Women's ITS Qualifying
</t>
  </si>
  <si>
    <r>
      <rPr>
        <sz val="7"/>
        <rFont val="Verdana"/>
        <family val="2"/>
      </rPr>
      <t>Hawkesbury Pairs</t>
    </r>
    <r>
      <rPr>
        <sz val="7"/>
        <color rgb="FF0000FF"/>
        <rFont val="Verdana"/>
        <family val="2"/>
      </rPr>
      <t xml:space="preserve">
</t>
    </r>
  </si>
  <si>
    <t>Grafton Swiss Pairs
NSBC (Lindfield) Restricted &amp; Novice Swiss Pairs</t>
  </si>
  <si>
    <t>Grafton Swiss Pairs
NSBC (Lindfield) Restricted &amp; Novice Teams
Kings and Queens Swiss Pairs</t>
  </si>
  <si>
    <r>
      <rPr>
        <sz val="7"/>
        <rFont val="Verdana"/>
        <family val="2"/>
      </rPr>
      <t>Camden Haven Teams
Commercial (Albury) SC Teams
Muswellbrook Teams
Tenterfield Butler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/>
    </r>
  </si>
  <si>
    <r>
      <t xml:space="preserve">NZ National Congress
</t>
    </r>
    <r>
      <rPr>
        <sz val="7"/>
        <color rgb="FFFF0000"/>
        <rFont val="Verdana"/>
        <family val="2"/>
      </rPr>
      <t xml:space="preserve">ABF-Canberra in Bloom
</t>
    </r>
    <r>
      <rPr>
        <sz val="7"/>
        <color rgb="FF008000"/>
        <rFont val="Verdana"/>
        <family val="2"/>
      </rPr>
      <t xml:space="preserve">
</t>
    </r>
  </si>
  <si>
    <r>
      <t xml:space="preserve">APBF-Seoul
</t>
    </r>
    <r>
      <rPr>
        <sz val="7"/>
        <rFont val="Verdana"/>
        <family val="2"/>
      </rPr>
      <t>IBA Pairs</t>
    </r>
    <r>
      <rPr>
        <sz val="7"/>
        <color rgb="FF008000"/>
        <rFont val="Verdana"/>
        <family val="2"/>
      </rPr>
      <t xml:space="preserve">
</t>
    </r>
    <r>
      <rPr>
        <sz val="7"/>
        <color rgb="FF008000"/>
        <rFont val="Verdana"/>
        <family val="2"/>
      </rPr>
      <t xml:space="preserve">
</t>
    </r>
  </si>
  <si>
    <r>
      <t xml:space="preserve">Open ITS Final
</t>
    </r>
    <r>
      <rPr>
        <sz val="7"/>
        <rFont val="Verdana"/>
        <family val="2"/>
      </rPr>
      <t>Pt Macquarie-Hastings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Wellington Swiss Pairs</t>
    </r>
    <r>
      <rPr>
        <sz val="7"/>
        <color rgb="FF0000FF"/>
        <rFont val="Verdana"/>
        <family val="2"/>
      </rPr>
      <t xml:space="preserve">
</t>
    </r>
  </si>
  <si>
    <r>
      <t>NZ National Congress</t>
    </r>
    <r>
      <rPr>
        <sz val="7"/>
        <color rgb="FFFF0000"/>
        <rFont val="Verdana"/>
        <family val="2"/>
      </rPr>
      <t xml:space="preserve">
ABF-Canberra in Bloom
</t>
    </r>
    <r>
      <rPr>
        <sz val="7"/>
        <rFont val="Verdana"/>
        <family val="2"/>
      </rPr>
      <t>Wollstonecraft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</si>
  <si>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ABF-2018 Open Playoff </t>
    </r>
    <r>
      <rPr>
        <sz val="7"/>
        <rFont val="Verdana"/>
        <family val="2"/>
      </rPr>
      <t xml:space="preserve">
Armidale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Southern Highlands Teams
Trumps Teams</t>
    </r>
    <r>
      <rPr>
        <sz val="7"/>
        <color rgb="FFC0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State Open Pairs 
NSWBA Spring Swiss Pairs</t>
    </r>
    <r>
      <rPr>
        <sz val="7"/>
        <rFont val="Verdana"/>
        <family val="2"/>
      </rPr>
      <t xml:space="preserve">
</t>
    </r>
  </si>
  <si>
    <r>
      <t xml:space="preserve">GNOT Metro Final
</t>
    </r>
    <r>
      <rPr>
        <sz val="7"/>
        <rFont val="Verdana"/>
        <family val="2"/>
      </rPr>
      <t>Central Coast Novice &amp; Restricted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Mollymook Teams
</t>
    </r>
  </si>
  <si>
    <t>Women's Teams of Three 1/2</t>
  </si>
  <si>
    <t>Women's Teams of Three 2/2</t>
  </si>
  <si>
    <r>
      <t xml:space="preserve">GNOT Metro Final
</t>
    </r>
    <r>
      <rPr>
        <sz val="7"/>
        <rFont val="Verdana"/>
        <family val="2"/>
      </rPr>
      <t>Central Coast Novice &amp; Restricted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Mollymook Swiss Pairs</t>
    </r>
  </si>
  <si>
    <t xml:space="preserve">Armidale Swiss Pairs
Batemans Bay Teams
</t>
  </si>
  <si>
    <t>Forbes Swiss Pairs
Griffith Teams
Trumps Teams</t>
  </si>
  <si>
    <r>
      <rPr>
        <i/>
        <sz val="7"/>
        <rFont val="Verdana"/>
        <family val="2"/>
      </rPr>
      <t xml:space="preserve">Mothers' Day
</t>
    </r>
    <r>
      <rPr>
        <i/>
        <sz val="7"/>
        <rFont val="Verdana"/>
        <family val="2"/>
      </rPr>
      <t xml:space="preserve">
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ITS Seniors
ITS Youth</t>
    </r>
    <r>
      <rPr>
        <sz val="7"/>
        <color indexed="10"/>
        <rFont val="Verdana"/>
        <family val="2"/>
      </rPr>
      <t xml:space="preserve">
</t>
    </r>
  </si>
  <si>
    <t xml:space="preserve">Seniors' ITS Final
</t>
  </si>
  <si>
    <r>
      <t>Seniors' ITS Qualifying</t>
    </r>
    <r>
      <rPr>
        <sz val="7"/>
        <rFont val="Verdana"/>
        <family val="2"/>
      </rPr>
      <t xml:space="preserve">
Hawkesbury Teams
Tilligerry Swiss Pairs</t>
    </r>
    <r>
      <rPr>
        <sz val="7"/>
        <color rgb="FF0000FF"/>
        <rFont val="Verdana"/>
        <family val="2"/>
      </rPr>
      <t xml:space="preserve">
</t>
    </r>
  </si>
  <si>
    <r>
      <t xml:space="preserve">Labour Day
</t>
    </r>
    <r>
      <rPr>
        <sz val="7"/>
        <color rgb="FF008000"/>
        <rFont val="Verdana"/>
        <family val="2"/>
      </rPr>
      <t>NZ National Congress</t>
    </r>
    <r>
      <rPr>
        <i/>
        <sz val="7"/>
        <rFont val="Verdana"/>
        <family val="2"/>
      </rPr>
      <t xml:space="preserve">
</t>
    </r>
    <r>
      <rPr>
        <sz val="7"/>
        <color rgb="FFC00000"/>
        <rFont val="Verdana"/>
        <family val="2"/>
      </rPr>
      <t xml:space="preserve">ABF-Canberra in Bloom
</t>
    </r>
    <r>
      <rPr>
        <sz val="7"/>
        <rFont val="Verdana"/>
        <family val="2"/>
      </rPr>
      <t>NSBC (Lindfield) Pairs</t>
    </r>
    <r>
      <rPr>
        <sz val="7"/>
        <color rgb="FF008000"/>
        <rFont val="Verdana"/>
        <family val="2"/>
      </rPr>
      <t xml:space="preserve">
</t>
    </r>
    <r>
      <rPr>
        <i/>
        <sz val="7"/>
        <rFont val="Verdana"/>
        <family val="2"/>
      </rPr>
      <t xml:space="preserve">
</t>
    </r>
    <r>
      <rPr>
        <sz val="7"/>
        <color indexed="10"/>
        <rFont val="Verdana"/>
        <family val="2"/>
      </rPr>
      <t xml:space="preserve">
</t>
    </r>
  </si>
  <si>
    <r>
      <rPr>
        <sz val="7"/>
        <color rgb="FF0000FF"/>
        <rFont val="Verdana"/>
        <family val="2"/>
      </rPr>
      <t>Women's ITS Final
NSWBA WITS Swiss Pairs</t>
    </r>
    <r>
      <rPr>
        <sz val="7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</si>
  <si>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ABF-WSP
</t>
    </r>
    <r>
      <rPr>
        <sz val="7"/>
        <color rgb="FF0000FF"/>
        <rFont val="Verdana"/>
        <family val="2"/>
      </rPr>
      <t xml:space="preserve">Regional Reps Meeting
</t>
    </r>
    <r>
      <rPr>
        <sz val="7"/>
        <rFont val="Verdana"/>
        <family val="2"/>
      </rPr>
      <t>Coffs Harbour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Leeton Swiss Pairs</t>
    </r>
    <r>
      <rPr>
        <sz val="7"/>
        <color rgb="FFFF0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</si>
  <si>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ABF-HGR
</t>
    </r>
    <r>
      <rPr>
        <sz val="7"/>
        <color rgb="FF0000FF"/>
        <rFont val="Verdana"/>
        <family val="2"/>
      </rPr>
      <t xml:space="preserve">NSWBA Spring Teams
</t>
    </r>
    <r>
      <rPr>
        <sz val="7"/>
        <rFont val="Verdana"/>
        <family val="2"/>
      </rPr>
      <t>Cowra Teams
Glen Pairs
Great Lakes Teams
IBA Swiss Pairs</t>
    </r>
    <r>
      <rPr>
        <sz val="7"/>
        <color rgb="FFC00000"/>
        <rFont val="Verdana"/>
        <family val="2"/>
      </rPr>
      <t xml:space="preserve">
</t>
    </r>
    <r>
      <rPr>
        <sz val="7"/>
        <rFont val="Verdana"/>
        <family val="2"/>
      </rPr>
      <t/>
    </r>
  </si>
  <si>
    <t xml:space="preserve">NSWBA CALENDAR 2017   </t>
  </si>
  <si>
    <t>NSWBA CALENDAR 2017</t>
  </si>
  <si>
    <r>
      <rPr>
        <sz val="7"/>
        <color rgb="FF0000FF"/>
        <rFont val="Verdana"/>
        <family val="2"/>
      </rPr>
      <t xml:space="preserve">State Novice and Restricted Teams-IBA
</t>
    </r>
    <r>
      <rPr>
        <sz val="7"/>
        <rFont val="Verdana"/>
        <family val="2"/>
      </rPr>
      <t>Mudgee Pairs
Taree Teams
Tumbarumba Swiss Pairs</t>
    </r>
  </si>
  <si>
    <r>
      <rPr>
        <sz val="7"/>
        <color rgb="FF0000FF"/>
        <rFont val="Verdana"/>
        <family val="2"/>
      </rPr>
      <t xml:space="preserve">State Novice and Restricted Teams-IBA
</t>
    </r>
    <r>
      <rPr>
        <sz val="7"/>
        <rFont val="Verdana"/>
        <family val="2"/>
      </rPr>
      <t>Mudgee Teams
Parramatta Teams
Taree Teams
Tumbarumba Teams</t>
    </r>
  </si>
  <si>
    <r>
      <t xml:space="preserve">ABF-BRC Yeppoon
</t>
    </r>
    <r>
      <rPr>
        <sz val="7"/>
        <color rgb="FF0000FF"/>
        <rFont val="Verdana"/>
        <family val="2"/>
      </rPr>
      <t>State Novice and Restricted Pairs-Southern Highlands</t>
    </r>
    <r>
      <rPr>
        <sz val="7"/>
        <color indexed="10"/>
        <rFont val="Verdana"/>
        <family val="2"/>
      </rPr>
      <t xml:space="preserve">
</t>
    </r>
    <r>
      <rPr>
        <sz val="7"/>
        <rFont val="Verdana"/>
        <family val="2"/>
      </rPr>
      <t>Tamworth Teams</t>
    </r>
    <r>
      <rPr>
        <sz val="7"/>
        <color rgb="FF7030A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</si>
  <si>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 xml:space="preserve">ABF-BRC Yeppoon
</t>
    </r>
    <r>
      <rPr>
        <sz val="7"/>
        <color rgb="FF0000FF"/>
        <rFont val="Verdana"/>
        <family val="2"/>
      </rPr>
      <t>State Novice and Restricted Pairs-Southern Highlands</t>
    </r>
    <r>
      <rPr>
        <sz val="7"/>
        <rFont val="Verdana"/>
        <family val="2"/>
      </rPr>
      <t xml:space="preserve">
Tamworth Teams
</t>
    </r>
    <r>
      <rPr>
        <sz val="7"/>
        <color indexed="10"/>
        <rFont val="Verdana"/>
        <family val="2"/>
      </rPr>
      <t xml:space="preserve">
</t>
    </r>
    <r>
      <rPr>
        <sz val="7"/>
        <color rgb="FF7030A0"/>
        <rFont val="Verdana"/>
        <family val="2"/>
      </rPr>
      <t xml:space="preserve">
</t>
    </r>
  </si>
  <si>
    <r>
      <rPr>
        <sz val="7"/>
        <color rgb="FFFF0000"/>
        <rFont val="Verdana"/>
        <family val="2"/>
      </rPr>
      <t>ABF-GNOT Tweed Heads</t>
    </r>
    <r>
      <rPr>
        <sz val="7"/>
        <color rgb="FF0000FF"/>
        <rFont val="Verdana"/>
        <family val="2"/>
      </rPr>
      <t xml:space="preserve">
Schaufelberger Teams 1/4
</t>
    </r>
    <r>
      <rPr>
        <sz val="7"/>
        <color indexed="10"/>
        <rFont val="Verdana"/>
        <family val="2"/>
      </rPr>
      <t xml:space="preserve">
</t>
    </r>
  </si>
  <si>
    <r>
      <t xml:space="preserve">ABF-2018 W/S Playoffs 
</t>
    </r>
    <r>
      <rPr>
        <sz val="7"/>
        <color rgb="FF0000FF"/>
        <rFont val="Verdana"/>
        <family val="2"/>
      </rPr>
      <t>Schaufelberger Teams 2/4</t>
    </r>
  </si>
  <si>
    <t xml:space="preserve">Schaufelberger Teams 3/4
</t>
  </si>
  <si>
    <t xml:space="preserve">Schaufelberger Teams 4/4
</t>
  </si>
  <si>
    <t>State Youth Pairs</t>
  </si>
  <si>
    <t>State Youth Teams</t>
  </si>
  <si>
    <t>Invitation Pairs</t>
  </si>
  <si>
    <r>
      <rPr>
        <i/>
        <sz val="7"/>
        <rFont val="Verdana"/>
        <family val="2"/>
      </rPr>
      <t>Christmas Day</t>
    </r>
    <r>
      <rPr>
        <sz val="7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</si>
  <si>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 xml:space="preserve">APBF-Seoul
</t>
    </r>
    <r>
      <rPr>
        <sz val="7"/>
        <rFont val="Verdana"/>
        <family val="2"/>
      </rPr>
      <t>IBA Teams
Trumps Teams</t>
    </r>
    <r>
      <rPr>
        <sz val="7"/>
        <color rgb="FF008000"/>
        <rFont val="Verdana"/>
        <family val="2"/>
      </rPr>
      <t xml:space="preserve">
</t>
    </r>
    <r>
      <rPr>
        <sz val="7"/>
        <color rgb="FF0000FF"/>
        <rFont val="Verdana"/>
        <family val="2"/>
      </rPr>
      <t xml:space="preserve">
</t>
    </r>
  </si>
  <si>
    <r>
      <t xml:space="preserve">ABF-TFOB Hobart
</t>
    </r>
    <r>
      <rPr>
        <sz val="7"/>
        <rFont val="Verdana"/>
        <family val="2"/>
      </rPr>
      <t>Ballina Teams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>NSBC (Lindfield) Swiss Pairs</t>
    </r>
    <r>
      <rPr>
        <sz val="7"/>
        <color rgb="FFFF0000"/>
        <rFont val="Verdana"/>
        <family val="2"/>
      </rPr>
      <t xml:space="preserve">
</t>
    </r>
    <r>
      <rPr>
        <sz val="7"/>
        <rFont val="Verdana"/>
        <family val="2"/>
      </rPr>
      <t xml:space="preserve">Inverell Delvyn Pairs
</t>
    </r>
    <r>
      <rPr>
        <sz val="7"/>
        <color rgb="FFFF0000"/>
        <rFont val="Verdana"/>
        <family val="2"/>
      </rPr>
      <t xml:space="preserve">
</t>
    </r>
  </si>
  <si>
    <r>
      <t xml:space="preserve">Open ITS Final
</t>
    </r>
    <r>
      <rPr>
        <sz val="7"/>
        <rFont val="Verdana"/>
        <family val="2"/>
      </rPr>
      <t>Kiama Novice Swiss Pairs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Peninsula Teams
Pt Macquarie-Hastings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>Wellington Teams</t>
    </r>
  </si>
  <si>
    <r>
      <rPr>
        <sz val="7"/>
        <color rgb="FF0000FF"/>
        <rFont val="Verdana"/>
        <family val="2"/>
      </rPr>
      <t xml:space="preserve">Seniors' ITS Final
Youth ITS
</t>
    </r>
    <r>
      <rPr>
        <sz val="7"/>
        <rFont val="Verdana"/>
        <family val="2"/>
      </rPr>
      <t xml:space="preserve">Kings and Queens Swiss Pairs
Taree Swiss Pairs
</t>
    </r>
  </si>
  <si>
    <t>NSWBA Swiss Pairs</t>
  </si>
  <si>
    <r>
      <t>Armidale Teams</t>
    </r>
    <r>
      <rPr>
        <sz val="7"/>
        <color rgb="FF0000FF"/>
        <rFont val="Verdana"/>
        <family val="2"/>
      </rPr>
      <t xml:space="preserve">
</t>
    </r>
    <r>
      <rPr>
        <sz val="7"/>
        <rFont val="Verdana"/>
        <family val="2"/>
      </rPr>
      <t xml:space="preserve">Southern Highlands Swiss Pairs
</t>
    </r>
  </si>
  <si>
    <r>
      <t xml:space="preserve">ABF-2018 W/S Playoffs
</t>
    </r>
    <r>
      <rPr>
        <sz val="7"/>
        <rFont val="Verdana"/>
        <family val="2"/>
      </rPr>
      <t>Hawks Nest Swiss Pairs
Wollstonecraft Pairs</t>
    </r>
    <r>
      <rPr>
        <sz val="7"/>
        <color rgb="FFFF0000"/>
        <rFont val="Verdana"/>
        <family val="2"/>
      </rPr>
      <t xml:space="preserve">
</t>
    </r>
  </si>
  <si>
    <r>
      <rPr>
        <sz val="7"/>
        <color rgb="FFC00000"/>
        <rFont val="Verdana"/>
        <family val="2"/>
      </rPr>
      <t xml:space="preserve">
</t>
    </r>
    <r>
      <rPr>
        <sz val="7"/>
        <color indexed="12"/>
        <rFont val="Verdana"/>
        <family val="2"/>
      </rPr>
      <t xml:space="preserve">
</t>
    </r>
  </si>
  <si>
    <r>
      <rPr>
        <sz val="7"/>
        <color rgb="FF008000"/>
        <rFont val="Verdana"/>
        <family val="2"/>
      </rPr>
      <t>APBF-Seoul</t>
    </r>
    <r>
      <rPr>
        <sz val="7"/>
        <color rgb="FF0000FF"/>
        <rFont val="Verdana"/>
        <family val="2"/>
      </rPr>
      <t xml:space="preserve">
State Mixed Pairs Championships
NSWBA Autumn Swiss Pairs
</t>
    </r>
    <r>
      <rPr>
        <sz val="7"/>
        <rFont val="Verdana"/>
        <family val="2"/>
      </rPr>
      <t>Canberra Teams
Twin Towns Teams</t>
    </r>
  </si>
  <si>
    <t>Bathurst Novice Pairs Tomaree Pairs</t>
  </si>
  <si>
    <t xml:space="preserve">Bathurst Novice Teams
Manly Teams
Tomaree Teams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</si>
</sst>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31">
    <font>
      <sz val="11"/>
      <color theme="1"/>
      <name val="Calibri"/>
      <family val="2"/>
      <scheme val="minor"/>
    </font>
    <font>
      <b/>
      <sz val="48"/>
      <name val="Times New Roman"/>
      <family val="1"/>
    </font>
    <font>
      <b/>
      <sz val="10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sz val="20"/>
      <name val="Arial"/>
      <family val="2"/>
    </font>
    <font>
      <b/>
      <sz val="26"/>
      <name val="Times New Roman"/>
      <family val="1"/>
    </font>
    <font>
      <b/>
      <sz val="6"/>
      <name val="Times New Roman"/>
      <family val="1"/>
    </font>
    <font>
      <b/>
      <sz val="6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1"/>
      <name val="Verdana"/>
      <family val="2"/>
    </font>
    <font>
      <i/>
      <sz val="7"/>
      <name val="Verdana"/>
      <family val="2"/>
    </font>
    <font>
      <sz val="7"/>
      <color rgb="FF0000FF"/>
      <name val="Verdana"/>
      <family val="2"/>
    </font>
    <font>
      <sz val="7"/>
      <color indexed="10"/>
      <name val="Verdana"/>
      <family val="2"/>
    </font>
    <font>
      <sz val="7"/>
      <color indexed="12"/>
      <name val="Verdana"/>
      <family val="2"/>
    </font>
    <font>
      <sz val="7"/>
      <color indexed="56"/>
      <name val="Verdana"/>
      <family val="2"/>
    </font>
    <font>
      <sz val="7"/>
      <color rgb="FFFF0000"/>
      <name val="Verdana"/>
      <family val="2"/>
    </font>
    <font>
      <sz val="7"/>
      <color rgb="FF7030A0"/>
      <name val="Verdana"/>
      <family val="2"/>
    </font>
    <font>
      <sz val="7"/>
      <color indexed="20"/>
      <name val="Verdana"/>
      <family val="2"/>
    </font>
    <font>
      <sz val="7"/>
      <color indexed="53"/>
      <name val="Verdana"/>
      <family val="2"/>
    </font>
    <font>
      <sz val="7"/>
      <color rgb="FF008000"/>
      <name val="Verdana"/>
      <family val="2"/>
    </font>
    <font>
      <sz val="7"/>
      <color indexed="17"/>
      <name val="Verdana"/>
      <family val="2"/>
    </font>
    <font>
      <sz val="7"/>
      <color rgb="FF003366"/>
      <name val="Verdana"/>
      <family val="2"/>
    </font>
    <font>
      <b/>
      <i/>
      <sz val="12"/>
      <name val="Brooklyn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7"/>
      <color indexed="56"/>
      <name val="Verdana"/>
      <family val="2"/>
    </font>
    <font>
      <sz val="7"/>
      <color rgb="FFF40000"/>
      <name val="Verdana"/>
      <family val="2"/>
    </font>
    <font>
      <sz val="7"/>
      <color rgb="FFC00000"/>
      <name val="Verdana"/>
      <family val="2"/>
    </font>
    <font>
      <i/>
      <sz val="7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auto="1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auto="1"/>
      </bottom>
      <diagonal/>
    </border>
    <border>
      <left style="hair">
        <color auto="1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8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16" fontId="7" fillId="2" borderId="2" xfId="0" applyNumberFormat="1" applyFont="1" applyFill="1" applyBorder="1" applyAlignment="1">
      <alignment horizontal="center" vertical="center" textRotation="255" wrapText="1"/>
    </xf>
    <xf numFmtId="164" fontId="9" fillId="0" borderId="8" xfId="0" applyNumberFormat="1" applyFont="1" applyFill="1" applyBorder="1" applyAlignment="1">
      <alignment horizontal="left" vertical="top" wrapText="1"/>
    </xf>
    <xf numFmtId="164" fontId="9" fillId="0" borderId="9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164" fontId="9" fillId="0" borderId="15" xfId="0" applyNumberFormat="1" applyFont="1" applyFill="1" applyBorder="1" applyAlignment="1">
      <alignment horizontal="left" vertical="top" wrapText="1"/>
    </xf>
    <xf numFmtId="164" fontId="9" fillId="0" borderId="7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164" fontId="9" fillId="0" borderId="28" xfId="0" applyNumberFormat="1" applyFont="1" applyFill="1" applyBorder="1" applyAlignment="1">
      <alignment horizontal="left" vertical="top" wrapText="1"/>
    </xf>
    <xf numFmtId="164" fontId="9" fillId="0" borderId="27" xfId="0" applyNumberFormat="1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64" fontId="9" fillId="0" borderId="19" xfId="0" applyNumberFormat="1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164" fontId="9" fillId="0" borderId="17" xfId="0" applyNumberFormat="1" applyFont="1" applyFill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164" fontId="9" fillId="0" borderId="26" xfId="0" applyNumberFormat="1" applyFont="1" applyFill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164" fontId="9" fillId="0" borderId="20" xfId="0" applyNumberFormat="1" applyFont="1" applyFill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164" fontId="9" fillId="0" borderId="25" xfId="0" applyNumberFormat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15" fillId="0" borderId="6" xfId="0" applyFont="1" applyFill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164" fontId="9" fillId="3" borderId="17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center" textRotation="255" wrapText="1"/>
    </xf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26" fillId="2" borderId="3" xfId="0" applyFont="1" applyFill="1" applyBorder="1" applyAlignment="1">
      <alignment horizontal="center" vertical="center" textRotation="255" wrapText="1"/>
    </xf>
    <xf numFmtId="16" fontId="26" fillId="2" borderId="2" xfId="0" applyNumberFormat="1" applyFont="1" applyFill="1" applyBorder="1" applyAlignment="1">
      <alignment horizontal="center" vertical="center" textRotation="255" wrapText="1"/>
    </xf>
    <xf numFmtId="0" fontId="25" fillId="2" borderId="2" xfId="0" applyFont="1" applyFill="1" applyBorder="1" applyAlignment="1">
      <alignment vertical="center" textRotation="255" wrapText="1"/>
    </xf>
    <xf numFmtId="0" fontId="26" fillId="3" borderId="0" xfId="0" applyFont="1" applyFill="1" applyBorder="1" applyAlignment="1">
      <alignment horizontal="center" vertical="center" textRotation="255" wrapText="1"/>
    </xf>
    <xf numFmtId="0" fontId="26" fillId="2" borderId="0" xfId="0" applyFont="1" applyFill="1" applyBorder="1" applyAlignment="1">
      <alignment horizontal="center" vertical="center" textRotation="255" wrapText="1"/>
    </xf>
    <xf numFmtId="164" fontId="9" fillId="0" borderId="31" xfId="0" applyNumberFormat="1" applyFont="1" applyFill="1" applyBorder="1" applyAlignment="1">
      <alignment horizontal="left" vertical="top" wrapText="1"/>
    </xf>
    <xf numFmtId="164" fontId="9" fillId="0" borderId="16" xfId="0" applyNumberFormat="1" applyFont="1" applyFill="1" applyBorder="1" applyAlignment="1">
      <alignment horizontal="left" vertical="top" wrapText="1"/>
    </xf>
    <xf numFmtId="164" fontId="9" fillId="0" borderId="33" xfId="0" applyNumberFormat="1" applyFont="1" applyFill="1" applyBorder="1" applyAlignment="1">
      <alignment horizontal="left" vertical="top" wrapText="1"/>
    </xf>
    <xf numFmtId="0" fontId="15" fillId="0" borderId="34" xfId="0" applyFont="1" applyBorder="1" applyAlignment="1">
      <alignment horizontal="left" vertical="top" wrapText="1"/>
    </xf>
    <xf numFmtId="164" fontId="9" fillId="0" borderId="35" xfId="0" applyNumberFormat="1" applyFont="1" applyFill="1" applyBorder="1" applyAlignment="1">
      <alignment horizontal="left" vertical="top" wrapText="1"/>
    </xf>
    <xf numFmtId="0" fontId="15" fillId="0" borderId="35" xfId="0" applyFont="1" applyBorder="1" applyAlignment="1">
      <alignment horizontal="left" vertical="top" wrapText="1"/>
    </xf>
    <xf numFmtId="164" fontId="9" fillId="0" borderId="37" xfId="0" applyNumberFormat="1" applyFont="1" applyFill="1" applyBorder="1" applyAlignment="1">
      <alignment horizontal="left" vertical="top" wrapText="1"/>
    </xf>
    <xf numFmtId="0" fontId="16" fillId="0" borderId="38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164" fontId="9" fillId="0" borderId="38" xfId="0" applyNumberFormat="1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12" fillId="2" borderId="34" xfId="0" applyFont="1" applyFill="1" applyBorder="1" applyAlignment="1">
      <alignment horizontal="left" vertical="top" wrapText="1"/>
    </xf>
    <xf numFmtId="164" fontId="9" fillId="2" borderId="37" xfId="0" applyNumberFormat="1" applyFont="1" applyFill="1" applyBorder="1" applyAlignment="1">
      <alignment horizontal="left" vertical="top" wrapText="1"/>
    </xf>
    <xf numFmtId="164" fontId="9" fillId="0" borderId="40" xfId="0" applyNumberFormat="1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164" fontId="9" fillId="0" borderId="46" xfId="0" applyNumberFormat="1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0" fillId="0" borderId="45" xfId="0" applyFont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164" fontId="9" fillId="0" borderId="48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 wrapText="1"/>
    </xf>
    <xf numFmtId="164" fontId="9" fillId="0" borderId="21" xfId="0" applyNumberFormat="1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wrapText="1"/>
    </xf>
    <xf numFmtId="0" fontId="14" fillId="0" borderId="34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28" fillId="0" borderId="5" xfId="0" applyFont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164" fontId="9" fillId="3" borderId="26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41" xfId="0" applyFont="1" applyFill="1" applyBorder="1" applyAlignment="1">
      <alignment horizontal="left" vertical="top" wrapText="1"/>
    </xf>
    <xf numFmtId="0" fontId="14" fillId="0" borderId="41" xfId="0" applyFont="1" applyBorder="1" applyAlignment="1">
      <alignment horizontal="left" vertical="top" wrapText="1"/>
    </xf>
    <xf numFmtId="0" fontId="18" fillId="0" borderId="51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164" fontId="11" fillId="0" borderId="54" xfId="0" applyNumberFormat="1" applyFont="1" applyFill="1" applyBorder="1" applyAlignment="1">
      <alignment horizontal="left" vertical="top" wrapText="1"/>
    </xf>
    <xf numFmtId="164" fontId="9" fillId="3" borderId="12" xfId="0" applyNumberFormat="1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164" fontId="9" fillId="0" borderId="56" xfId="0" applyNumberFormat="1" applyFont="1" applyFill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45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7" fillId="0" borderId="3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164" fontId="9" fillId="0" borderId="54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1" xfId="0" applyFont="1" applyFill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28" fillId="0" borderId="41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17" fillId="0" borderId="34" xfId="0" applyFont="1" applyFill="1" applyBorder="1" applyAlignment="1">
      <alignment horizontal="left" vertical="top" wrapText="1"/>
    </xf>
    <xf numFmtId="164" fontId="9" fillId="0" borderId="59" xfId="0" applyNumberFormat="1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10" fillId="0" borderId="57" xfId="0" applyFont="1" applyFill="1" applyBorder="1" applyAlignment="1">
      <alignment horizontal="left" vertical="top" wrapText="1"/>
    </xf>
    <xf numFmtId="0" fontId="10" fillId="0" borderId="51" xfId="0" applyFont="1" applyBorder="1" applyAlignment="1">
      <alignment horizontal="left" vertical="top" wrapText="1"/>
    </xf>
    <xf numFmtId="0" fontId="22" fillId="0" borderId="41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164" fontId="9" fillId="0" borderId="60" xfId="0" applyNumberFormat="1" applyFont="1" applyFill="1" applyBorder="1" applyAlignment="1">
      <alignment horizontal="left" vertical="top" wrapText="1"/>
    </xf>
    <xf numFmtId="0" fontId="13" fillId="0" borderId="61" xfId="0" applyFont="1" applyBorder="1" applyAlignment="1">
      <alignment vertical="top" wrapText="1"/>
    </xf>
    <xf numFmtId="0" fontId="17" fillId="0" borderId="41" xfId="0" applyFont="1" applyFill="1" applyBorder="1" applyAlignment="1">
      <alignment horizontal="left" vertical="top" wrapText="1"/>
    </xf>
    <xf numFmtId="164" fontId="9" fillId="3" borderId="16" xfId="0" applyNumberFormat="1" applyFont="1" applyFill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164" fontId="9" fillId="0" borderId="47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164" fontId="9" fillId="3" borderId="7" xfId="0" applyNumberFormat="1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3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55" xfId="0" applyFont="1" applyFill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 shrinkToFit="1"/>
    </xf>
    <xf numFmtId="0" fontId="17" fillId="0" borderId="24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vertical="center" textRotation="255" wrapText="1"/>
    </xf>
    <xf numFmtId="0" fontId="25" fillId="2" borderId="0" xfId="0" applyFont="1" applyFill="1" applyBorder="1" applyAlignment="1">
      <alignment horizontal="center" vertical="center" textRotation="255" wrapText="1"/>
    </xf>
    <xf numFmtId="0" fontId="15" fillId="0" borderId="57" xfId="0" applyFont="1" applyFill="1" applyBorder="1" applyAlignment="1">
      <alignment horizontal="left" vertical="top" wrapText="1"/>
    </xf>
    <xf numFmtId="0" fontId="29" fillId="0" borderId="57" xfId="0" applyFont="1" applyBorder="1" applyAlignment="1">
      <alignment horizontal="left" vertical="top" wrapText="1"/>
    </xf>
    <xf numFmtId="164" fontId="9" fillId="0" borderId="65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164" fontId="9" fillId="0" borderId="62" xfId="0" applyNumberFormat="1" applyFont="1" applyFill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4" fillId="0" borderId="41" xfId="0" applyFont="1" applyBorder="1" applyAlignment="1">
      <alignment horizontal="left" wrapText="1"/>
    </xf>
    <xf numFmtId="0" fontId="10" fillId="0" borderId="67" xfId="0" applyFont="1" applyFill="1" applyBorder="1" applyAlignment="1">
      <alignment horizontal="left" vertical="top" wrapText="1"/>
    </xf>
    <xf numFmtId="0" fontId="12" fillId="3" borderId="41" xfId="0" applyFont="1" applyFill="1" applyBorder="1" applyAlignment="1">
      <alignment horizontal="left" vertical="top" wrapText="1"/>
    </xf>
    <xf numFmtId="0" fontId="15" fillId="0" borderId="41" xfId="0" applyFont="1" applyFill="1" applyBorder="1" applyAlignment="1">
      <alignment horizontal="left" vertical="top" wrapText="1"/>
    </xf>
    <xf numFmtId="0" fontId="27" fillId="0" borderId="6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horizontal="left" vertical="top" wrapText="1"/>
    </xf>
    <xf numFmtId="14" fontId="10" fillId="0" borderId="66" xfId="0" applyNumberFormat="1" applyFont="1" applyFill="1" applyBorder="1" applyAlignment="1">
      <alignment horizontal="left" vertical="top" wrapText="1"/>
    </xf>
    <xf numFmtId="164" fontId="9" fillId="3" borderId="8" xfId="0" applyNumberFormat="1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164" fontId="9" fillId="3" borderId="20" xfId="0" applyNumberFormat="1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164" fontId="9" fillId="3" borderId="58" xfId="0" applyNumberFormat="1" applyFont="1" applyFill="1" applyBorder="1" applyAlignment="1">
      <alignment horizontal="left" vertical="top" wrapText="1"/>
    </xf>
    <xf numFmtId="0" fontId="10" fillId="3" borderId="13" xfId="0" applyFont="1" applyFill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 wrapText="1"/>
    </xf>
    <xf numFmtId="0" fontId="30" fillId="0" borderId="45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62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36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27" fillId="3" borderId="16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5" fillId="2" borderId="44" xfId="0" applyFont="1" applyFill="1" applyBorder="1" applyAlignment="1">
      <alignment horizontal="center"/>
    </xf>
    <xf numFmtId="0" fontId="25" fillId="2" borderId="43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 vertical="center" textRotation="255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25" fillId="2" borderId="5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 vertical="center" textRotation="255" wrapText="1"/>
    </xf>
    <xf numFmtId="0" fontId="25" fillId="2" borderId="64" xfId="0" applyFont="1" applyFill="1" applyBorder="1" applyAlignment="1">
      <alignment horizontal="center"/>
    </xf>
    <xf numFmtId="0" fontId="25" fillId="2" borderId="49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8000"/>
      <color rgb="FF99CCFF"/>
      <color rgb="FF538DD5"/>
      <color rgb="FFFF9900"/>
      <color rgb="FFFFFF00"/>
      <color rgb="FFF40000"/>
      <color rgb="FF003366"/>
      <color rgb="FF7030A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381042</xdr:colOff>
      <xdr:row>0</xdr:row>
      <xdr:rowOff>55606</xdr:rowOff>
    </xdr:from>
    <xdr:to>
      <xdr:col>14</xdr:col>
      <xdr:colOff>1103037</xdr:colOff>
      <xdr:row>3</xdr:row>
      <xdr:rowOff>100373</xdr:rowOff>
    </xdr:to>
    <xdr:pic>
      <xdr:nvPicPr>
        <xdr:cNvPr id="38" name="Picture 37" descr="NSWBA Logo 6.tif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twoCellAnchor>
  <xdr:twoCellAnchor editAs="oneCell">
    <xdr:from>
      <xdr:col>1</xdr:col>
      <xdr:colOff>23856</xdr:colOff>
      <xdr:row>0</xdr:row>
      <xdr:rowOff>55605</xdr:rowOff>
    </xdr:from>
    <xdr:to>
      <xdr:col>2</xdr:col>
      <xdr:colOff>563288</xdr:colOff>
      <xdr:row>3</xdr:row>
      <xdr:rowOff>100372</xdr:rowOff>
    </xdr:to>
    <xdr:pic>
      <xdr:nvPicPr>
        <xdr:cNvPr id="34" name="Picture 33" descr="NSWBA Logo 6.tif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106" y="55605"/>
          <a:ext cx="721995" cy="782955"/>
        </a:xfrm>
        <a:prstGeom prst="rect">
          <a:avLst/>
        </a:prstGeom>
      </xdr:spPr>
    </xdr:pic>
    <xdr:clientData/>
  </xdr:twoCellAnchor>
  <xdr:oneCellAnchor>
    <xdr:from>
      <xdr:col>1</xdr:col>
      <xdr:colOff>44</xdr:colOff>
      <xdr:row>34</xdr:row>
      <xdr:rowOff>55605</xdr:rowOff>
    </xdr:from>
    <xdr:ext cx="721995" cy="782955"/>
    <xdr:pic>
      <xdr:nvPicPr>
        <xdr:cNvPr id="76" name="Picture 75" descr="NSWBA Logo 6.tif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94" y="15240043"/>
          <a:ext cx="721995" cy="782955"/>
        </a:xfrm>
        <a:prstGeom prst="rect">
          <a:avLst/>
        </a:prstGeom>
      </xdr:spPr>
    </xdr:pic>
    <xdr:clientData/>
  </xdr:oneCellAnchor>
  <xdr:oneCellAnchor>
    <xdr:from>
      <xdr:col>14</xdr:col>
      <xdr:colOff>381042</xdr:colOff>
      <xdr:row>34</xdr:row>
      <xdr:rowOff>55606</xdr:rowOff>
    </xdr:from>
    <xdr:ext cx="721995" cy="782955"/>
    <xdr:pic>
      <xdr:nvPicPr>
        <xdr:cNvPr id="75" name="Picture 74" descr="NSWBA Logo 6.tif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48730" y="55606"/>
          <a:ext cx="721995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showGridLines="0" tabSelected="1" view="pageBreakPreview" topLeftCell="A53" zoomScale="130" zoomScaleNormal="120" zoomScaleSheetLayoutView="130" workbookViewId="0">
      <selection activeCell="O56" sqref="O56"/>
    </sheetView>
  </sheetViews>
  <sheetFormatPr defaultColWidth="9.140625" defaultRowHeight="15.75"/>
  <cols>
    <col min="1" max="1" width="3.28515625" style="12" customWidth="1"/>
    <col min="2" max="2" width="2.7109375" style="6" customWidth="1"/>
    <col min="3" max="3" width="16.7109375" style="7" customWidth="1"/>
    <col min="4" max="4" width="2.7109375" style="8" customWidth="1"/>
    <col min="5" max="5" width="16.7109375" style="7" customWidth="1"/>
    <col min="6" max="6" width="2.7109375" style="130" customWidth="1"/>
    <col min="7" max="7" width="16.7109375" style="7" customWidth="1"/>
    <col min="8" max="8" width="2.7109375" style="9" customWidth="1"/>
    <col min="9" max="9" width="16.7109375" style="7" customWidth="1"/>
    <col min="10" max="10" width="2.7109375" style="9" customWidth="1"/>
    <col min="11" max="11" width="16.7109375" style="7" customWidth="1"/>
    <col min="12" max="12" width="2.7109375" style="9" customWidth="1"/>
    <col min="13" max="13" width="16.7109375" style="7" customWidth="1"/>
    <col min="14" max="14" width="2.7109375" style="9" customWidth="1"/>
    <col min="15" max="15" width="16.7109375" style="7" customWidth="1"/>
    <col min="16" max="16" width="3.28515625" style="12" customWidth="1"/>
    <col min="17" max="16384" width="9.140625" style="2"/>
  </cols>
  <sheetData>
    <row r="1" spans="1:22" ht="35.1" customHeight="1">
      <c r="A1" s="153"/>
      <c r="B1" s="251"/>
      <c r="C1" s="251"/>
      <c r="D1" s="1"/>
      <c r="E1" s="253" t="s">
        <v>205</v>
      </c>
      <c r="F1" s="253"/>
      <c r="G1" s="253"/>
      <c r="H1" s="253"/>
      <c r="I1" s="253"/>
      <c r="J1" s="253"/>
      <c r="K1" s="253"/>
      <c r="L1" s="253"/>
      <c r="M1" s="253"/>
      <c r="N1" s="251"/>
      <c r="O1" s="251"/>
      <c r="P1" s="1"/>
    </row>
    <row r="2" spans="1:22" s="155" customFormat="1" ht="12" customHeight="1">
      <c r="A2" s="156"/>
      <c r="B2" s="251"/>
      <c r="C2" s="251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1"/>
      <c r="O2" s="251"/>
      <c r="P2" s="154"/>
    </row>
    <row r="3" spans="1:22" s="155" customFormat="1" ht="12" customHeight="1">
      <c r="A3" s="156"/>
      <c r="B3" s="251"/>
      <c r="C3" s="251"/>
      <c r="D3" s="254" t="s">
        <v>37</v>
      </c>
      <c r="E3" s="254"/>
      <c r="F3" s="254"/>
      <c r="G3" s="254"/>
      <c r="H3" s="254"/>
      <c r="I3" s="254"/>
      <c r="J3" s="254"/>
      <c r="K3" s="254"/>
      <c r="L3" s="254"/>
      <c r="M3" s="254"/>
      <c r="N3" s="251"/>
      <c r="O3" s="251"/>
      <c r="P3" s="154"/>
    </row>
    <row r="4" spans="1:22" s="155" customFormat="1" ht="12" customHeight="1">
      <c r="A4" s="154"/>
      <c r="B4" s="252"/>
      <c r="C4" s="252"/>
      <c r="D4" s="255" t="s">
        <v>38</v>
      </c>
      <c r="E4" s="255"/>
      <c r="F4" s="255"/>
      <c r="G4" s="255"/>
      <c r="H4" s="255"/>
      <c r="I4" s="255"/>
      <c r="J4" s="255"/>
      <c r="K4" s="255"/>
      <c r="L4" s="255"/>
      <c r="M4" s="255"/>
      <c r="N4" s="252"/>
      <c r="O4" s="252"/>
      <c r="P4" s="154"/>
    </row>
    <row r="5" spans="1:22" s="10" customFormat="1" ht="12" customHeight="1">
      <c r="A5" s="79"/>
      <c r="B5" s="256" t="s">
        <v>0</v>
      </c>
      <c r="C5" s="257"/>
      <c r="D5" s="256" t="s">
        <v>1</v>
      </c>
      <c r="E5" s="257"/>
      <c r="F5" s="256" t="s">
        <v>2</v>
      </c>
      <c r="G5" s="257"/>
      <c r="H5" s="256" t="s">
        <v>3</v>
      </c>
      <c r="I5" s="257"/>
      <c r="J5" s="256" t="s">
        <v>4</v>
      </c>
      <c r="K5" s="257"/>
      <c r="L5" s="256" t="s">
        <v>5</v>
      </c>
      <c r="M5" s="257"/>
      <c r="N5" s="256" t="s">
        <v>6</v>
      </c>
      <c r="O5" s="257"/>
      <c r="P5" s="78"/>
    </row>
    <row r="6" spans="1:22" ht="31.9" customHeight="1" thickBot="1">
      <c r="A6" s="80"/>
      <c r="B6" s="83">
        <v>42730</v>
      </c>
      <c r="C6" s="98" t="s">
        <v>61</v>
      </c>
      <c r="D6" s="140">
        <f t="shared" ref="D6:D31" si="0">B6+1</f>
        <v>42731</v>
      </c>
      <c r="E6" s="98" t="s">
        <v>61</v>
      </c>
      <c r="F6" s="157">
        <f t="shared" ref="F6:F31" si="1">D6+1</f>
        <v>42732</v>
      </c>
      <c r="G6" s="98" t="s">
        <v>61</v>
      </c>
      <c r="H6" s="157">
        <f t="shared" ref="H6:H31" si="2">F6+1</f>
        <v>42733</v>
      </c>
      <c r="I6" s="98" t="s">
        <v>61</v>
      </c>
      <c r="J6" s="157">
        <f>H6+1</f>
        <v>42734</v>
      </c>
      <c r="K6" s="216" t="s">
        <v>61</v>
      </c>
      <c r="L6" s="157">
        <f t="shared" ref="L6:L31" si="3">J6+1</f>
        <v>42735</v>
      </c>
      <c r="M6" s="194" t="s">
        <v>61</v>
      </c>
      <c r="N6" s="141">
        <f t="shared" ref="N6:N31" si="4">L6+1</f>
        <v>42736</v>
      </c>
      <c r="O6" s="215" t="s">
        <v>74</v>
      </c>
      <c r="P6" s="259" t="s">
        <v>7</v>
      </c>
    </row>
    <row r="7" spans="1:22" ht="30.95" customHeight="1">
      <c r="A7" s="250" t="s">
        <v>7</v>
      </c>
      <c r="B7" s="217">
        <f t="shared" ref="B7:B30" si="5" xml:space="preserve"> B6+7</f>
        <v>42737</v>
      </c>
      <c r="C7" s="230" t="s">
        <v>93</v>
      </c>
      <c r="D7" s="15">
        <f t="shared" si="0"/>
        <v>42738</v>
      </c>
      <c r="F7" s="15">
        <f t="shared" si="1"/>
        <v>42739</v>
      </c>
      <c r="G7" s="17" t="s">
        <v>47</v>
      </c>
      <c r="H7" s="15">
        <f t="shared" si="2"/>
        <v>42740</v>
      </c>
      <c r="I7" s="16"/>
      <c r="J7" s="15">
        <f t="shared" ref="J7:J31" si="6">H7+1</f>
        <v>42741</v>
      </c>
      <c r="K7" s="16"/>
      <c r="L7" s="15">
        <f t="shared" si="3"/>
        <v>42742</v>
      </c>
      <c r="M7" s="205" t="s">
        <v>21</v>
      </c>
      <c r="N7" s="19">
        <f t="shared" si="4"/>
        <v>42743</v>
      </c>
      <c r="O7" s="18" t="s">
        <v>168</v>
      </c>
      <c r="P7" s="259"/>
    </row>
    <row r="8" spans="1:22" ht="32.450000000000003" customHeight="1">
      <c r="A8" s="250"/>
      <c r="B8" s="20">
        <f t="shared" si="5"/>
        <v>42744</v>
      </c>
      <c r="C8" s="103" t="s">
        <v>48</v>
      </c>
      <c r="D8" s="19">
        <f t="shared" si="0"/>
        <v>42745</v>
      </c>
      <c r="E8" s="22" t="s">
        <v>26</v>
      </c>
      <c r="F8" s="19">
        <f t="shared" si="1"/>
        <v>42746</v>
      </c>
      <c r="G8" s="23" t="s">
        <v>8</v>
      </c>
      <c r="H8" s="19">
        <f t="shared" si="2"/>
        <v>42747</v>
      </c>
      <c r="I8" s="22" t="s">
        <v>8</v>
      </c>
      <c r="J8" s="19">
        <f t="shared" si="6"/>
        <v>42748</v>
      </c>
      <c r="K8" s="40" t="s">
        <v>8</v>
      </c>
      <c r="L8" s="19">
        <f t="shared" si="3"/>
        <v>42749</v>
      </c>
      <c r="M8" s="120" t="s">
        <v>39</v>
      </c>
      <c r="N8" s="19">
        <f t="shared" si="4"/>
        <v>42750</v>
      </c>
      <c r="O8" s="24" t="s">
        <v>55</v>
      </c>
      <c r="P8" s="259"/>
      <c r="V8" s="3"/>
    </row>
    <row r="9" spans="1:22" ht="30.95" customHeight="1">
      <c r="A9" s="250"/>
      <c r="B9" s="14">
        <f t="shared" si="5"/>
        <v>42751</v>
      </c>
      <c r="C9" s="25" t="s">
        <v>27</v>
      </c>
      <c r="D9" s="19">
        <f t="shared" si="0"/>
        <v>42752</v>
      </c>
      <c r="E9" s="120" t="s">
        <v>9</v>
      </c>
      <c r="F9" s="19">
        <f t="shared" si="1"/>
        <v>42753</v>
      </c>
      <c r="G9" s="99" t="s">
        <v>9</v>
      </c>
      <c r="H9" s="19">
        <f t="shared" si="2"/>
        <v>42754</v>
      </c>
      <c r="I9" s="99" t="s">
        <v>9</v>
      </c>
      <c r="J9" s="38">
        <f t="shared" si="6"/>
        <v>42755</v>
      </c>
      <c r="K9" s="99" t="s">
        <v>9</v>
      </c>
      <c r="L9" s="38">
        <f t="shared" si="3"/>
        <v>42756</v>
      </c>
      <c r="M9" s="121" t="s">
        <v>33</v>
      </c>
      <c r="N9" s="38">
        <f t="shared" si="4"/>
        <v>42757</v>
      </c>
      <c r="O9" s="109" t="s">
        <v>39</v>
      </c>
      <c r="P9" s="259"/>
    </row>
    <row r="10" spans="1:22" ht="30.95" customHeight="1" thickBot="1">
      <c r="A10" s="250"/>
      <c r="B10" s="41">
        <f t="shared" si="5"/>
        <v>42758</v>
      </c>
      <c r="C10" s="72" t="s">
        <v>105</v>
      </c>
      <c r="D10" s="84">
        <f t="shared" si="0"/>
        <v>42759</v>
      </c>
      <c r="E10" s="214"/>
      <c r="F10" s="38">
        <f t="shared" si="1"/>
        <v>42760</v>
      </c>
      <c r="G10" s="99"/>
      <c r="H10" s="181">
        <f>F10+1</f>
        <v>42761</v>
      </c>
      <c r="I10" s="212" t="s">
        <v>40</v>
      </c>
      <c r="J10" s="97">
        <f t="shared" si="6"/>
        <v>42762</v>
      </c>
      <c r="K10" s="137"/>
      <c r="L10" s="97">
        <f t="shared" si="3"/>
        <v>42763</v>
      </c>
      <c r="M10" s="180"/>
      <c r="N10" s="97">
        <f t="shared" si="4"/>
        <v>42764</v>
      </c>
      <c r="O10" s="193" t="s">
        <v>222</v>
      </c>
      <c r="P10" s="259"/>
    </row>
    <row r="11" spans="1:22" ht="37.5" customHeight="1" thickBot="1">
      <c r="A11" s="250"/>
      <c r="B11" s="144">
        <f t="shared" si="5"/>
        <v>42765</v>
      </c>
      <c r="C11" s="206" t="s">
        <v>63</v>
      </c>
      <c r="D11" s="97">
        <f t="shared" si="0"/>
        <v>42766</v>
      </c>
      <c r="E11" s="139"/>
      <c r="F11" s="87">
        <f t="shared" si="1"/>
        <v>42767</v>
      </c>
      <c r="G11" s="151"/>
      <c r="H11" s="85">
        <f t="shared" si="2"/>
        <v>42768</v>
      </c>
      <c r="I11" s="170"/>
      <c r="J11" s="111">
        <f t="shared" si="6"/>
        <v>42769</v>
      </c>
      <c r="K11" s="146"/>
      <c r="L11" s="15">
        <f t="shared" si="3"/>
        <v>42770</v>
      </c>
      <c r="M11" s="247" t="s">
        <v>181</v>
      </c>
      <c r="N11" s="15">
        <f t="shared" si="4"/>
        <v>42771</v>
      </c>
      <c r="O11" s="110" t="s">
        <v>201</v>
      </c>
      <c r="P11" s="259" t="s">
        <v>69</v>
      </c>
    </row>
    <row r="12" spans="1:22" ht="30.75" customHeight="1">
      <c r="A12" s="250" t="s">
        <v>69</v>
      </c>
      <c r="B12" s="14">
        <f t="shared" si="5"/>
        <v>42772</v>
      </c>
      <c r="C12" s="61" t="s">
        <v>64</v>
      </c>
      <c r="D12" s="15">
        <f t="shared" si="0"/>
        <v>42773</v>
      </c>
      <c r="E12" s="69"/>
      <c r="F12" s="19">
        <f t="shared" si="1"/>
        <v>42774</v>
      </c>
      <c r="G12" s="64"/>
      <c r="H12" s="111">
        <f t="shared" si="2"/>
        <v>42775</v>
      </c>
      <c r="I12" s="69"/>
      <c r="J12" s="19">
        <f t="shared" si="6"/>
        <v>42776</v>
      </c>
      <c r="K12" s="47"/>
      <c r="L12" s="19">
        <f t="shared" si="3"/>
        <v>42777</v>
      </c>
      <c r="M12" s="152" t="s">
        <v>157</v>
      </c>
      <c r="N12" s="32">
        <f t="shared" si="4"/>
        <v>42778</v>
      </c>
      <c r="O12" s="70" t="s">
        <v>170</v>
      </c>
      <c r="P12" s="259"/>
    </row>
    <row r="13" spans="1:22" ht="32.25" customHeight="1">
      <c r="A13" s="250"/>
      <c r="B13" s="20">
        <f t="shared" si="5"/>
        <v>42779</v>
      </c>
      <c r="C13" s="17" t="s">
        <v>65</v>
      </c>
      <c r="D13" s="19">
        <f t="shared" si="0"/>
        <v>42780</v>
      </c>
      <c r="E13" s="29"/>
      <c r="F13" s="38">
        <f t="shared" si="1"/>
        <v>42781</v>
      </c>
      <c r="G13" s="35"/>
      <c r="H13" s="84">
        <f t="shared" si="2"/>
        <v>42782</v>
      </c>
      <c r="I13" s="39"/>
      <c r="J13" s="38">
        <f t="shared" si="6"/>
        <v>42783</v>
      </c>
      <c r="K13" s="182"/>
      <c r="L13" s="38">
        <f t="shared" si="3"/>
        <v>42784</v>
      </c>
      <c r="M13" s="93" t="s">
        <v>29</v>
      </c>
      <c r="N13" s="38">
        <f t="shared" si="4"/>
        <v>42785</v>
      </c>
      <c r="O13" s="68" t="s">
        <v>29</v>
      </c>
      <c r="P13" s="259"/>
    </row>
    <row r="14" spans="1:22" ht="33.75" customHeight="1" thickBot="1">
      <c r="A14" s="250"/>
      <c r="B14" s="34">
        <f t="shared" si="5"/>
        <v>42786</v>
      </c>
      <c r="C14" s="35" t="s">
        <v>28</v>
      </c>
      <c r="D14" s="36">
        <f t="shared" si="0"/>
        <v>42787</v>
      </c>
      <c r="E14" s="37" t="s">
        <v>50</v>
      </c>
      <c r="F14" s="97">
        <f t="shared" si="1"/>
        <v>42788</v>
      </c>
      <c r="G14" s="122" t="s">
        <v>24</v>
      </c>
      <c r="H14" s="97">
        <f t="shared" si="2"/>
        <v>42789</v>
      </c>
      <c r="I14" s="137" t="s">
        <v>11</v>
      </c>
      <c r="J14" s="97">
        <f t="shared" si="6"/>
        <v>42790</v>
      </c>
      <c r="K14" s="168" t="s">
        <v>11</v>
      </c>
      <c r="L14" s="97">
        <f t="shared" si="3"/>
        <v>42791</v>
      </c>
      <c r="M14" s="137" t="s">
        <v>56</v>
      </c>
      <c r="N14" s="97">
        <f t="shared" si="4"/>
        <v>42792</v>
      </c>
      <c r="O14" s="175"/>
      <c r="P14" s="259"/>
    </row>
    <row r="15" spans="1:22" ht="34.5" customHeight="1" thickBot="1">
      <c r="A15" s="250"/>
      <c r="B15" s="144">
        <f t="shared" si="5"/>
        <v>42793</v>
      </c>
      <c r="C15" s="122" t="s">
        <v>66</v>
      </c>
      <c r="D15" s="97">
        <f t="shared" si="0"/>
        <v>42794</v>
      </c>
      <c r="E15" s="139"/>
      <c r="F15" s="87">
        <f t="shared" si="1"/>
        <v>42795</v>
      </c>
      <c r="G15" s="88"/>
      <c r="H15" s="85">
        <f t="shared" si="2"/>
        <v>42796</v>
      </c>
      <c r="I15" s="91"/>
      <c r="J15" s="111">
        <f t="shared" si="6"/>
        <v>42797</v>
      </c>
      <c r="K15" s="149"/>
      <c r="L15" s="15">
        <f t="shared" si="3"/>
        <v>42798</v>
      </c>
      <c r="M15" s="149" t="s">
        <v>135</v>
      </c>
      <c r="N15" s="15">
        <f t="shared" si="4"/>
        <v>42799</v>
      </c>
      <c r="O15" s="110" t="s">
        <v>196</v>
      </c>
      <c r="P15" s="259" t="s">
        <v>10</v>
      </c>
    </row>
    <row r="16" spans="1:22" ht="36" customHeight="1">
      <c r="A16" s="250" t="s">
        <v>70</v>
      </c>
      <c r="B16" s="14">
        <f t="shared" si="5"/>
        <v>42800</v>
      </c>
      <c r="C16" s="17" t="s">
        <v>88</v>
      </c>
      <c r="D16" s="36">
        <f t="shared" si="0"/>
        <v>42801</v>
      </c>
      <c r="E16" s="28"/>
      <c r="F16" s="15">
        <f t="shared" si="1"/>
        <v>42802</v>
      </c>
      <c r="G16" s="100"/>
      <c r="H16" s="15">
        <f t="shared" si="2"/>
        <v>42803</v>
      </c>
      <c r="I16" s="59"/>
      <c r="J16" s="15">
        <f t="shared" si="6"/>
        <v>42804</v>
      </c>
      <c r="K16" s="55" t="s">
        <v>144</v>
      </c>
      <c r="L16" s="15">
        <f t="shared" si="3"/>
        <v>42805</v>
      </c>
      <c r="M16" s="55" t="s">
        <v>147</v>
      </c>
      <c r="N16" s="15">
        <f t="shared" si="4"/>
        <v>42806</v>
      </c>
      <c r="O16" s="50" t="s">
        <v>195</v>
      </c>
      <c r="P16" s="259"/>
    </row>
    <row r="17" spans="1:19" ht="54" customHeight="1">
      <c r="A17" s="250"/>
      <c r="B17" s="20">
        <f t="shared" si="5"/>
        <v>42807</v>
      </c>
      <c r="C17" s="61" t="s">
        <v>89</v>
      </c>
      <c r="D17" s="19">
        <f t="shared" si="0"/>
        <v>42808</v>
      </c>
      <c r="E17" s="64"/>
      <c r="F17" s="19">
        <f t="shared" si="1"/>
        <v>42809</v>
      </c>
      <c r="G17" s="47"/>
      <c r="H17" s="19">
        <f t="shared" si="2"/>
        <v>42810</v>
      </c>
      <c r="I17" s="23" t="s">
        <v>75</v>
      </c>
      <c r="J17" s="15">
        <f t="shared" si="6"/>
        <v>42811</v>
      </c>
      <c r="K17" s="131" t="s">
        <v>75</v>
      </c>
      <c r="L17" s="15">
        <f t="shared" si="3"/>
        <v>42812</v>
      </c>
      <c r="M17" s="131" t="s">
        <v>169</v>
      </c>
      <c r="N17" s="15">
        <f t="shared" si="4"/>
        <v>42813</v>
      </c>
      <c r="O17" s="218" t="s">
        <v>219</v>
      </c>
      <c r="P17" s="259"/>
    </row>
    <row r="18" spans="1:19" ht="69.75" customHeight="1" thickBot="1">
      <c r="A18" s="250"/>
      <c r="B18" s="41">
        <f t="shared" si="5"/>
        <v>42814</v>
      </c>
      <c r="C18" s="72" t="s">
        <v>95</v>
      </c>
      <c r="D18" s="36">
        <f t="shared" si="0"/>
        <v>42815</v>
      </c>
      <c r="E18" s="37"/>
      <c r="F18" s="36">
        <f t="shared" si="1"/>
        <v>42816</v>
      </c>
      <c r="G18" s="112"/>
      <c r="H18" s="38">
        <f t="shared" si="2"/>
        <v>42817</v>
      </c>
      <c r="I18" s="43"/>
      <c r="J18" s="38">
        <f t="shared" si="6"/>
        <v>42818</v>
      </c>
      <c r="K18" s="121" t="s">
        <v>41</v>
      </c>
      <c r="L18" s="38">
        <f t="shared" si="3"/>
        <v>42819</v>
      </c>
      <c r="M18" s="231" t="s">
        <v>188</v>
      </c>
      <c r="N18" s="38">
        <f t="shared" si="4"/>
        <v>42820</v>
      </c>
      <c r="O18" s="232" t="s">
        <v>220</v>
      </c>
      <c r="P18" s="259"/>
    </row>
    <row r="19" spans="1:19" ht="41.25" customHeight="1" thickBot="1">
      <c r="A19" s="250"/>
      <c r="B19" s="144">
        <f xml:space="preserve"> B18+7</f>
        <v>42821</v>
      </c>
      <c r="C19" s="213" t="s">
        <v>96</v>
      </c>
      <c r="D19" s="97">
        <f>B19+1</f>
        <v>42822</v>
      </c>
      <c r="E19" s="167"/>
      <c r="F19" s="97">
        <f t="shared" si="1"/>
        <v>42823</v>
      </c>
      <c r="G19" s="122"/>
      <c r="H19" s="97">
        <f t="shared" si="2"/>
        <v>42824</v>
      </c>
      <c r="I19" s="168"/>
      <c r="J19" s="97">
        <f t="shared" si="6"/>
        <v>42825</v>
      </c>
      <c r="K19" s="242" t="s">
        <v>139</v>
      </c>
      <c r="L19" s="92">
        <f t="shared" si="3"/>
        <v>42826</v>
      </c>
      <c r="M19" s="241" t="s">
        <v>179</v>
      </c>
      <c r="N19" s="183">
        <f t="shared" si="4"/>
        <v>42827</v>
      </c>
      <c r="O19" s="240" t="s">
        <v>180</v>
      </c>
      <c r="P19" s="259" t="s">
        <v>12</v>
      </c>
    </row>
    <row r="20" spans="1:19" ht="32.25" customHeight="1">
      <c r="A20" s="250" t="s">
        <v>35</v>
      </c>
      <c r="B20" s="14">
        <f xml:space="preserve"> B19+7</f>
        <v>42828</v>
      </c>
      <c r="C20" s="184" t="s">
        <v>97</v>
      </c>
      <c r="D20" s="32">
        <f t="shared" si="0"/>
        <v>42829</v>
      </c>
      <c r="E20" s="48"/>
      <c r="F20" s="32">
        <f t="shared" si="1"/>
        <v>42830</v>
      </c>
      <c r="G20" s="148"/>
      <c r="H20" s="178">
        <f t="shared" si="2"/>
        <v>42831</v>
      </c>
      <c r="I20" s="179"/>
      <c r="J20" s="178">
        <f t="shared" si="6"/>
        <v>42832</v>
      </c>
      <c r="K20" s="205"/>
      <c r="L20" s="113">
        <f>J20+1</f>
        <v>42833</v>
      </c>
      <c r="M20" s="172" t="s">
        <v>182</v>
      </c>
      <c r="N20" s="119">
        <f t="shared" si="4"/>
        <v>42834</v>
      </c>
      <c r="O20" s="219" t="s">
        <v>199</v>
      </c>
      <c r="P20" s="259"/>
    </row>
    <row r="21" spans="1:19" ht="38.25" customHeight="1">
      <c r="A21" s="250"/>
      <c r="B21" s="20">
        <f t="shared" si="5"/>
        <v>42835</v>
      </c>
      <c r="C21" s="72" t="s">
        <v>216</v>
      </c>
      <c r="D21" s="44">
        <f t="shared" si="0"/>
        <v>42836</v>
      </c>
      <c r="E21" s="45"/>
      <c r="F21" s="44">
        <f t="shared" si="1"/>
        <v>42837</v>
      </c>
      <c r="G21" s="46"/>
      <c r="H21" s="44">
        <f t="shared" si="2"/>
        <v>42838</v>
      </c>
      <c r="I21" s="135"/>
      <c r="J21" s="220">
        <f t="shared" si="6"/>
        <v>42839</v>
      </c>
      <c r="K21" s="221" t="s">
        <v>162</v>
      </c>
      <c r="L21" s="220">
        <f t="shared" si="3"/>
        <v>42840</v>
      </c>
      <c r="M21" s="222" t="s">
        <v>90</v>
      </c>
      <c r="N21" s="223">
        <f t="shared" si="4"/>
        <v>42841</v>
      </c>
      <c r="O21" s="224" t="s">
        <v>163</v>
      </c>
      <c r="P21" s="259"/>
      <c r="Q21" s="4"/>
      <c r="R21" s="5"/>
      <c r="S21" s="5"/>
    </row>
    <row r="22" spans="1:19" ht="50.25" customHeight="1">
      <c r="A22" s="250"/>
      <c r="B22" s="187">
        <f t="shared" si="5"/>
        <v>42842</v>
      </c>
      <c r="C22" s="185" t="s">
        <v>46</v>
      </c>
      <c r="D22" s="171">
        <f t="shared" si="0"/>
        <v>42843</v>
      </c>
      <c r="E22" s="48"/>
      <c r="F22" s="49">
        <f t="shared" si="1"/>
        <v>42844</v>
      </c>
      <c r="G22" s="148"/>
      <c r="H22" s="49">
        <f t="shared" si="2"/>
        <v>42845</v>
      </c>
      <c r="I22" s="105" t="s">
        <v>34</v>
      </c>
      <c r="J22" s="49">
        <f t="shared" si="6"/>
        <v>42846</v>
      </c>
      <c r="K22" s="159"/>
      <c r="L22" s="49">
        <f>J22+1</f>
        <v>42847</v>
      </c>
      <c r="M22" s="72" t="s">
        <v>198</v>
      </c>
      <c r="N22" s="49">
        <f t="shared" si="4"/>
        <v>42848</v>
      </c>
      <c r="O22" s="198" t="s">
        <v>221</v>
      </c>
      <c r="P22" s="259"/>
    </row>
    <row r="23" spans="1:19" ht="57" customHeight="1" thickBot="1">
      <c r="A23" s="250"/>
      <c r="B23" s="34">
        <f t="shared" si="5"/>
        <v>42849</v>
      </c>
      <c r="C23" s="136" t="s">
        <v>121</v>
      </c>
      <c r="D23" s="73">
        <f t="shared" si="0"/>
        <v>42850</v>
      </c>
      <c r="E23" s="246" t="s">
        <v>73</v>
      </c>
      <c r="F23" s="97">
        <f t="shared" si="1"/>
        <v>42851</v>
      </c>
      <c r="G23" s="160"/>
      <c r="H23" s="97">
        <f t="shared" si="2"/>
        <v>42852</v>
      </c>
      <c r="I23" s="225" t="s">
        <v>41</v>
      </c>
      <c r="J23" s="97">
        <f t="shared" si="6"/>
        <v>42853</v>
      </c>
      <c r="K23" s="137" t="s">
        <v>92</v>
      </c>
      <c r="L23" s="97">
        <f t="shared" si="3"/>
        <v>42854</v>
      </c>
      <c r="M23" s="137" t="s">
        <v>208</v>
      </c>
      <c r="N23" s="97">
        <f t="shared" si="4"/>
        <v>42855</v>
      </c>
      <c r="O23" s="207" t="s">
        <v>209</v>
      </c>
      <c r="P23" s="200"/>
    </row>
    <row r="24" spans="1:19" ht="41.25" customHeight="1">
      <c r="A24" s="250" t="s">
        <v>13</v>
      </c>
      <c r="B24" s="89">
        <f t="shared" si="5"/>
        <v>42856</v>
      </c>
      <c r="C24" s="91" t="s">
        <v>122</v>
      </c>
      <c r="D24" s="92">
        <f t="shared" si="0"/>
        <v>42857</v>
      </c>
      <c r="E24" s="90"/>
      <c r="F24" s="32">
        <f t="shared" si="1"/>
        <v>42858</v>
      </c>
      <c r="G24" s="50"/>
      <c r="H24" s="32">
        <f t="shared" si="2"/>
        <v>42859</v>
      </c>
      <c r="I24" s="114" t="s">
        <v>76</v>
      </c>
      <c r="J24" s="32">
        <f t="shared" si="6"/>
        <v>42860</v>
      </c>
      <c r="K24" s="158" t="s">
        <v>77</v>
      </c>
      <c r="L24" s="32">
        <f t="shared" si="3"/>
        <v>42861</v>
      </c>
      <c r="M24" s="69" t="s">
        <v>159</v>
      </c>
      <c r="N24" s="32">
        <f t="shared" si="4"/>
        <v>42862</v>
      </c>
      <c r="O24" s="226" t="s">
        <v>160</v>
      </c>
      <c r="P24" s="259" t="s">
        <v>44</v>
      </c>
    </row>
    <row r="25" spans="1:19" ht="33.75" customHeight="1">
      <c r="A25" s="250"/>
      <c r="B25" s="20">
        <f t="shared" si="5"/>
        <v>42863</v>
      </c>
      <c r="C25" s="31" t="s">
        <v>123</v>
      </c>
      <c r="D25" s="19">
        <f t="shared" si="0"/>
        <v>42864</v>
      </c>
      <c r="E25" s="53"/>
      <c r="F25" s="54">
        <f t="shared" si="1"/>
        <v>42865</v>
      </c>
      <c r="G25" s="55"/>
      <c r="H25" s="19">
        <f t="shared" si="2"/>
        <v>42866</v>
      </c>
      <c r="I25" s="56"/>
      <c r="J25" s="19">
        <f t="shared" si="6"/>
        <v>42867</v>
      </c>
      <c r="K25" s="23"/>
      <c r="L25" s="19">
        <f t="shared" si="3"/>
        <v>42868</v>
      </c>
      <c r="M25" s="21"/>
      <c r="N25" s="19">
        <f t="shared" si="4"/>
        <v>42869</v>
      </c>
      <c r="O25" s="57" t="s">
        <v>197</v>
      </c>
      <c r="P25" s="259"/>
    </row>
    <row r="26" spans="1:19" ht="45.75" customHeight="1">
      <c r="A26" s="250"/>
      <c r="B26" s="20">
        <f t="shared" si="5"/>
        <v>42870</v>
      </c>
      <c r="C26" s="31" t="s">
        <v>111</v>
      </c>
      <c r="D26" s="19">
        <f t="shared" si="0"/>
        <v>42871</v>
      </c>
      <c r="E26" s="29"/>
      <c r="F26" s="54">
        <f t="shared" si="1"/>
        <v>42872</v>
      </c>
      <c r="G26" s="58"/>
      <c r="H26" s="19">
        <f t="shared" si="2"/>
        <v>42873</v>
      </c>
      <c r="I26" s="60"/>
      <c r="J26" s="19">
        <f t="shared" si="6"/>
        <v>42874</v>
      </c>
      <c r="K26" s="60"/>
      <c r="L26" s="38">
        <f t="shared" si="3"/>
        <v>42875</v>
      </c>
      <c r="M26" s="106" t="s">
        <v>202</v>
      </c>
      <c r="N26" s="38">
        <f t="shared" si="4"/>
        <v>42876</v>
      </c>
      <c r="O26" s="196" t="s">
        <v>161</v>
      </c>
      <c r="P26" s="259"/>
    </row>
    <row r="27" spans="1:19" ht="71.25" customHeight="1" thickBot="1">
      <c r="A27" s="250"/>
      <c r="B27" s="41">
        <f t="shared" si="5"/>
        <v>42877</v>
      </c>
      <c r="C27" s="35" t="s">
        <v>110</v>
      </c>
      <c r="D27" s="36">
        <f t="shared" si="0"/>
        <v>42878</v>
      </c>
      <c r="E27" s="48"/>
      <c r="F27" s="49">
        <f t="shared" si="1"/>
        <v>42879</v>
      </c>
      <c r="G27" s="62"/>
      <c r="H27" s="38">
        <f t="shared" si="2"/>
        <v>42880</v>
      </c>
      <c r="I27" s="62"/>
      <c r="J27" s="38">
        <f t="shared" si="6"/>
        <v>42881</v>
      </c>
      <c r="K27" s="62"/>
      <c r="L27" s="97">
        <f t="shared" si="3"/>
        <v>42882</v>
      </c>
      <c r="M27" s="177" t="s">
        <v>106</v>
      </c>
      <c r="N27" s="97">
        <f t="shared" si="4"/>
        <v>42883</v>
      </c>
      <c r="O27" s="227" t="s">
        <v>226</v>
      </c>
      <c r="P27" s="259"/>
    </row>
    <row r="28" spans="1:19" ht="34.5" customHeight="1" thickBot="1">
      <c r="A28" s="250"/>
      <c r="B28" s="144">
        <f t="shared" si="5"/>
        <v>42884</v>
      </c>
      <c r="C28" s="122" t="s">
        <v>109</v>
      </c>
      <c r="D28" s="97">
        <f t="shared" si="0"/>
        <v>42885</v>
      </c>
      <c r="E28" s="169" t="s">
        <v>94</v>
      </c>
      <c r="F28" s="97">
        <f t="shared" si="1"/>
        <v>42886</v>
      </c>
      <c r="G28" s="236" t="s">
        <v>94</v>
      </c>
      <c r="H28" s="87">
        <f t="shared" si="2"/>
        <v>42887</v>
      </c>
      <c r="I28" s="235" t="s">
        <v>94</v>
      </c>
      <c r="J28" s="85">
        <f t="shared" si="6"/>
        <v>42888</v>
      </c>
      <c r="K28" s="94" t="s">
        <v>94</v>
      </c>
      <c r="L28" s="15">
        <f t="shared" si="3"/>
        <v>42889</v>
      </c>
      <c r="M28" s="60" t="s">
        <v>187</v>
      </c>
      <c r="N28" s="15">
        <f t="shared" si="4"/>
        <v>42890</v>
      </c>
      <c r="O28" s="115" t="s">
        <v>218</v>
      </c>
      <c r="P28" s="259" t="s">
        <v>43</v>
      </c>
    </row>
    <row r="29" spans="1:19" ht="32.25" customHeight="1">
      <c r="A29" s="250" t="s">
        <v>43</v>
      </c>
      <c r="B29" s="14">
        <f t="shared" si="5"/>
        <v>42891</v>
      </c>
      <c r="C29" s="186" t="s">
        <v>120</v>
      </c>
      <c r="D29" s="15">
        <f t="shared" si="0"/>
        <v>42892</v>
      </c>
      <c r="E29" s="60" t="s">
        <v>94</v>
      </c>
      <c r="F29" s="15">
        <f t="shared" si="1"/>
        <v>42893</v>
      </c>
      <c r="G29" s="60" t="s">
        <v>94</v>
      </c>
      <c r="H29" s="15">
        <f t="shared" si="2"/>
        <v>42894</v>
      </c>
      <c r="I29" s="162" t="s">
        <v>30</v>
      </c>
      <c r="J29" s="15">
        <f t="shared" si="6"/>
        <v>42895</v>
      </c>
      <c r="K29" s="162" t="s">
        <v>30</v>
      </c>
      <c r="L29" s="19">
        <f t="shared" si="3"/>
        <v>42896</v>
      </c>
      <c r="M29" s="163" t="s">
        <v>145</v>
      </c>
      <c r="N29" s="19">
        <f t="shared" si="4"/>
        <v>42897</v>
      </c>
      <c r="O29" s="164" t="s">
        <v>146</v>
      </c>
      <c r="P29" s="259"/>
    </row>
    <row r="30" spans="1:19" ht="29.65" customHeight="1">
      <c r="A30" s="250"/>
      <c r="B30" s="187">
        <f t="shared" si="5"/>
        <v>42898</v>
      </c>
      <c r="C30" s="188" t="s">
        <v>57</v>
      </c>
      <c r="D30" s="19">
        <f t="shared" si="0"/>
        <v>42899</v>
      </c>
      <c r="E30" s="29"/>
      <c r="F30" s="19">
        <f t="shared" si="1"/>
        <v>42900</v>
      </c>
      <c r="G30" s="65"/>
      <c r="H30" s="19">
        <f t="shared" si="2"/>
        <v>42901</v>
      </c>
      <c r="I30" s="65"/>
      <c r="J30" s="19">
        <f t="shared" si="6"/>
        <v>42902</v>
      </c>
      <c r="K30" s="21"/>
      <c r="L30" s="19">
        <f t="shared" si="3"/>
        <v>42903</v>
      </c>
      <c r="M30" s="55" t="s">
        <v>136</v>
      </c>
      <c r="N30" s="19">
        <f t="shared" si="4"/>
        <v>42904</v>
      </c>
      <c r="O30" s="70" t="s">
        <v>171</v>
      </c>
      <c r="P30" s="259"/>
    </row>
    <row r="31" spans="1:19" ht="61.7" customHeight="1" thickBot="1">
      <c r="A31" s="250"/>
      <c r="B31" s="41">
        <f xml:space="preserve"> B30+7</f>
        <v>42905</v>
      </c>
      <c r="C31" s="66" t="s">
        <v>112</v>
      </c>
      <c r="D31" s="38">
        <f t="shared" si="0"/>
        <v>42906</v>
      </c>
      <c r="E31" s="37"/>
      <c r="F31" s="38">
        <f t="shared" si="1"/>
        <v>42907</v>
      </c>
      <c r="G31" s="67"/>
      <c r="H31" s="38">
        <f t="shared" si="2"/>
        <v>42908</v>
      </c>
      <c r="I31" s="67"/>
      <c r="J31" s="38">
        <f t="shared" si="6"/>
        <v>42909</v>
      </c>
      <c r="K31" s="51" t="s">
        <v>41</v>
      </c>
      <c r="L31" s="38">
        <f t="shared" si="3"/>
        <v>42910</v>
      </c>
      <c r="M31" s="51" t="s">
        <v>183</v>
      </c>
      <c r="N31" s="38">
        <f t="shared" si="4"/>
        <v>42911</v>
      </c>
      <c r="O31" s="239" t="s">
        <v>184</v>
      </c>
      <c r="P31" s="259"/>
      <c r="S31" s="2" t="s">
        <v>14</v>
      </c>
    </row>
    <row r="32" spans="1:19" ht="39.75" customHeight="1">
      <c r="A32" s="250"/>
      <c r="B32" s="26">
        <f xml:space="preserve"> B31+7</f>
        <v>42912</v>
      </c>
      <c r="C32" s="202" t="s">
        <v>113</v>
      </c>
      <c r="D32" s="27">
        <f>B32+1</f>
        <v>42913</v>
      </c>
      <c r="E32" s="203"/>
      <c r="F32" s="27">
        <f>D32+1</f>
        <v>42914</v>
      </c>
      <c r="G32" s="203"/>
      <c r="H32" s="27">
        <f>F32+1</f>
        <v>42915</v>
      </c>
      <c r="I32" s="203"/>
      <c r="J32" s="27">
        <f>H32+1</f>
        <v>42916</v>
      </c>
      <c r="K32" s="244" t="s">
        <v>151</v>
      </c>
      <c r="L32" s="208">
        <f>J32+1</f>
        <v>42917</v>
      </c>
      <c r="M32" s="233" t="s">
        <v>152</v>
      </c>
      <c r="N32" s="204">
        <f>L32+1</f>
        <v>42918</v>
      </c>
      <c r="O32" s="234" t="s">
        <v>153</v>
      </c>
      <c r="P32" s="201"/>
    </row>
    <row r="33" spans="1:16" s="10" customFormat="1" ht="12" customHeight="1">
      <c r="A33" s="79"/>
      <c r="B33" s="248" t="s">
        <v>0</v>
      </c>
      <c r="C33" s="249"/>
      <c r="D33" s="248" t="s">
        <v>1</v>
      </c>
      <c r="E33" s="249"/>
      <c r="F33" s="248" t="s">
        <v>2</v>
      </c>
      <c r="G33" s="249"/>
      <c r="H33" s="248" t="s">
        <v>3</v>
      </c>
      <c r="I33" s="249"/>
      <c r="J33" s="248" t="s">
        <v>4</v>
      </c>
      <c r="K33" s="249"/>
      <c r="L33" s="248" t="s">
        <v>5</v>
      </c>
      <c r="M33" s="249"/>
      <c r="N33" s="248" t="s">
        <v>6</v>
      </c>
      <c r="O33" s="260"/>
      <c r="P33" s="82"/>
    </row>
    <row r="34" spans="1:16" s="77" customFormat="1" ht="12" customHeight="1">
      <c r="A34" s="81"/>
      <c r="B34" s="75"/>
      <c r="C34" s="75"/>
      <c r="D34" s="76"/>
      <c r="E34" s="76"/>
      <c r="F34" s="128"/>
      <c r="G34" s="76"/>
      <c r="H34" s="76"/>
      <c r="I34" s="76"/>
      <c r="J34" s="76"/>
      <c r="K34" s="76"/>
      <c r="L34" s="76"/>
      <c r="M34" s="76"/>
      <c r="N34" s="76"/>
      <c r="O34" s="76"/>
      <c r="P34" s="74"/>
    </row>
    <row r="35" spans="1:16" ht="35.1" customHeight="1">
      <c r="A35" s="153"/>
      <c r="B35" s="251"/>
      <c r="C35" s="251"/>
      <c r="D35" s="1"/>
      <c r="E35" s="253" t="s">
        <v>204</v>
      </c>
      <c r="F35" s="253"/>
      <c r="G35" s="253"/>
      <c r="H35" s="253"/>
      <c r="I35" s="253"/>
      <c r="J35" s="253"/>
      <c r="K35" s="253"/>
      <c r="L35" s="253"/>
      <c r="M35" s="253"/>
      <c r="N35" s="251"/>
      <c r="O35" s="251"/>
      <c r="P35" s="1"/>
    </row>
    <row r="36" spans="1:16" s="155" customFormat="1" ht="12" customHeight="1">
      <c r="A36" s="156"/>
      <c r="B36" s="251"/>
      <c r="C36" s="251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1"/>
      <c r="O36" s="251"/>
      <c r="P36" s="154"/>
    </row>
    <row r="37" spans="1:16" s="155" customFormat="1" ht="12" customHeight="1">
      <c r="A37" s="156"/>
      <c r="B37" s="251"/>
      <c r="C37" s="251"/>
      <c r="D37" s="254" t="s">
        <v>37</v>
      </c>
      <c r="E37" s="254"/>
      <c r="F37" s="254"/>
      <c r="G37" s="254"/>
      <c r="H37" s="254"/>
      <c r="I37" s="254"/>
      <c r="J37" s="254"/>
      <c r="K37" s="254"/>
      <c r="L37" s="254"/>
      <c r="M37" s="254"/>
      <c r="N37" s="251"/>
      <c r="O37" s="251"/>
      <c r="P37" s="154"/>
    </row>
    <row r="38" spans="1:16" s="155" customFormat="1" ht="12" customHeight="1">
      <c r="A38" s="154"/>
      <c r="B38" s="252"/>
      <c r="C38" s="252"/>
      <c r="D38" s="255" t="s">
        <v>38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2"/>
      <c r="O38" s="252"/>
      <c r="P38" s="154"/>
    </row>
    <row r="39" spans="1:16" s="10" customFormat="1" ht="12" customHeight="1">
      <c r="A39" s="79"/>
      <c r="B39" s="256" t="s">
        <v>0</v>
      </c>
      <c r="C39" s="257"/>
      <c r="D39" s="256" t="s">
        <v>1</v>
      </c>
      <c r="E39" s="257"/>
      <c r="F39" s="256" t="s">
        <v>2</v>
      </c>
      <c r="G39" s="257"/>
      <c r="H39" s="256" t="s">
        <v>3</v>
      </c>
      <c r="I39" s="257"/>
      <c r="J39" s="256" t="s">
        <v>4</v>
      </c>
      <c r="K39" s="257"/>
      <c r="L39" s="256" t="s">
        <v>5</v>
      </c>
      <c r="M39" s="257"/>
      <c r="N39" s="261" t="s">
        <v>6</v>
      </c>
      <c r="O39" s="262"/>
      <c r="P39" s="78"/>
    </row>
    <row r="40" spans="1:16" ht="32.25" customHeight="1">
      <c r="A40" s="250" t="s">
        <v>15</v>
      </c>
      <c r="B40" s="14">
        <f>B32+7</f>
        <v>42919</v>
      </c>
      <c r="C40" s="17" t="s">
        <v>114</v>
      </c>
      <c r="D40" s="15">
        <f t="shared" ref="D40:D65" si="7">B40+1</f>
        <v>42920</v>
      </c>
      <c r="E40" s="162"/>
      <c r="F40" s="15">
        <f t="shared" ref="F40:F65" si="8">D40+1</f>
        <v>42921</v>
      </c>
      <c r="G40" s="69"/>
      <c r="H40" s="15">
        <f t="shared" ref="H40:H65" si="9">F40+1</f>
        <v>42922</v>
      </c>
      <c r="I40" s="126"/>
      <c r="J40" s="15">
        <f t="shared" ref="J40:J64" si="10">H40+1</f>
        <v>42923</v>
      </c>
      <c r="K40" s="61"/>
      <c r="L40" s="15">
        <f t="shared" ref="L40:L64" si="11">J40+1</f>
        <v>42924</v>
      </c>
      <c r="M40" s="162" t="s">
        <v>142</v>
      </c>
      <c r="N40" s="108">
        <f t="shared" ref="N40:N64" si="12">L40+1</f>
        <v>42925</v>
      </c>
      <c r="O40" s="243" t="s">
        <v>143</v>
      </c>
      <c r="P40" s="259" t="s">
        <v>71</v>
      </c>
    </row>
    <row r="41" spans="1:16" ht="35.25" customHeight="1">
      <c r="A41" s="250"/>
      <c r="B41" s="20">
        <f t="shared" ref="B41:B65" si="13">B40+7</f>
        <v>42926</v>
      </c>
      <c r="C41" s="21" t="s">
        <v>115</v>
      </c>
      <c r="D41" s="19">
        <f t="shared" si="7"/>
        <v>42927</v>
      </c>
      <c r="E41" s="29" t="s">
        <v>58</v>
      </c>
      <c r="F41" s="19">
        <f t="shared" si="8"/>
        <v>42928</v>
      </c>
      <c r="G41" s="163"/>
      <c r="H41" s="19">
        <f t="shared" si="9"/>
        <v>42929</v>
      </c>
      <c r="I41" s="23"/>
      <c r="J41" s="19">
        <f t="shared" si="10"/>
        <v>42930</v>
      </c>
      <c r="K41" s="64"/>
      <c r="L41" s="19">
        <f t="shared" si="11"/>
        <v>42931</v>
      </c>
      <c r="M41" s="21" t="s">
        <v>154</v>
      </c>
      <c r="N41" s="19">
        <f t="shared" si="12"/>
        <v>42932</v>
      </c>
      <c r="O41" s="107" t="s">
        <v>155</v>
      </c>
      <c r="P41" s="259"/>
    </row>
    <row r="42" spans="1:16" ht="31.5" customHeight="1">
      <c r="A42" s="250"/>
      <c r="B42" s="20">
        <f t="shared" si="13"/>
        <v>42933</v>
      </c>
      <c r="C42" s="21" t="s">
        <v>126</v>
      </c>
      <c r="D42" s="19">
        <f t="shared" si="7"/>
        <v>42934</v>
      </c>
      <c r="E42" s="64" t="s">
        <v>78</v>
      </c>
      <c r="F42" s="19">
        <f t="shared" si="8"/>
        <v>42935</v>
      </c>
      <c r="G42" s="103" t="s">
        <v>78</v>
      </c>
      <c r="H42" s="38">
        <f t="shared" si="9"/>
        <v>42936</v>
      </c>
      <c r="I42" s="104" t="s">
        <v>78</v>
      </c>
      <c r="J42" s="38">
        <f t="shared" si="10"/>
        <v>42937</v>
      </c>
      <c r="K42" s="145" t="s">
        <v>78</v>
      </c>
      <c r="L42" s="38">
        <f t="shared" si="11"/>
        <v>42938</v>
      </c>
      <c r="M42" s="145" t="s">
        <v>78</v>
      </c>
      <c r="N42" s="38">
        <f>L42+1</f>
        <v>42939</v>
      </c>
      <c r="O42" s="133" t="s">
        <v>78</v>
      </c>
      <c r="P42" s="259"/>
    </row>
    <row r="43" spans="1:16" ht="43.5" customHeight="1" thickBot="1">
      <c r="A43" s="250"/>
      <c r="B43" s="41">
        <f t="shared" si="13"/>
        <v>42940</v>
      </c>
      <c r="C43" s="71" t="s">
        <v>127</v>
      </c>
      <c r="D43" s="38">
        <f t="shared" si="7"/>
        <v>42941</v>
      </c>
      <c r="E43" s="145" t="s">
        <v>78</v>
      </c>
      <c r="F43" s="38">
        <f t="shared" si="8"/>
        <v>42942</v>
      </c>
      <c r="G43" s="40" t="s">
        <v>78</v>
      </c>
      <c r="H43" s="97">
        <f t="shared" si="9"/>
        <v>42943</v>
      </c>
      <c r="I43" s="168" t="s">
        <v>78</v>
      </c>
      <c r="J43" s="97">
        <f t="shared" si="10"/>
        <v>42944</v>
      </c>
      <c r="K43" s="137" t="s">
        <v>68</v>
      </c>
      <c r="L43" s="97">
        <f t="shared" si="11"/>
        <v>42945</v>
      </c>
      <c r="M43" s="177" t="s">
        <v>138</v>
      </c>
      <c r="N43" s="97">
        <f t="shared" si="12"/>
        <v>42946</v>
      </c>
      <c r="O43" s="227" t="s">
        <v>137</v>
      </c>
      <c r="P43" s="259"/>
    </row>
    <row r="44" spans="1:16" ht="31.9" customHeight="1" thickBot="1">
      <c r="A44" s="250"/>
      <c r="B44" s="144">
        <f t="shared" si="13"/>
        <v>42947</v>
      </c>
      <c r="C44" s="209" t="s">
        <v>116</v>
      </c>
      <c r="D44" s="87">
        <f t="shared" si="7"/>
        <v>42948</v>
      </c>
      <c r="E44" s="132"/>
      <c r="F44" s="85">
        <f t="shared" si="8"/>
        <v>42949</v>
      </c>
      <c r="G44" s="124"/>
      <c r="H44" s="15">
        <f t="shared" si="9"/>
        <v>42950</v>
      </c>
      <c r="I44" s="58" t="s">
        <v>128</v>
      </c>
      <c r="J44" s="15">
        <f t="shared" si="10"/>
        <v>42951</v>
      </c>
      <c r="K44" s="59"/>
      <c r="L44" s="15">
        <f t="shared" si="11"/>
        <v>42952</v>
      </c>
      <c r="M44" s="61" t="s">
        <v>175</v>
      </c>
      <c r="N44" s="15">
        <f t="shared" si="12"/>
        <v>42953</v>
      </c>
      <c r="O44" s="110" t="s">
        <v>176</v>
      </c>
      <c r="P44" s="259" t="s">
        <v>19</v>
      </c>
    </row>
    <row r="45" spans="1:16" ht="51" customHeight="1">
      <c r="A45" s="250" t="s">
        <v>16</v>
      </c>
      <c r="B45" s="14">
        <f t="shared" si="13"/>
        <v>42954</v>
      </c>
      <c r="C45" s="17" t="s">
        <v>117</v>
      </c>
      <c r="D45" s="15">
        <f t="shared" si="7"/>
        <v>42955</v>
      </c>
      <c r="E45" s="28" t="s">
        <v>54</v>
      </c>
      <c r="F45" s="15">
        <f t="shared" si="8"/>
        <v>42956</v>
      </c>
      <c r="G45" s="126" t="s">
        <v>32</v>
      </c>
      <c r="H45" s="19">
        <f t="shared" si="9"/>
        <v>42957</v>
      </c>
      <c r="I45" s="103" t="s">
        <v>32</v>
      </c>
      <c r="J45" s="19">
        <f t="shared" si="10"/>
        <v>42958</v>
      </c>
      <c r="K45" s="103" t="s">
        <v>32</v>
      </c>
      <c r="L45" s="19">
        <f t="shared" si="11"/>
        <v>42959</v>
      </c>
      <c r="M45" s="42" t="s">
        <v>140</v>
      </c>
      <c r="N45" s="19">
        <f t="shared" si="12"/>
        <v>42960</v>
      </c>
      <c r="O45" s="70" t="s">
        <v>141</v>
      </c>
      <c r="P45" s="259"/>
    </row>
    <row r="46" spans="1:16" ht="61.5" customHeight="1">
      <c r="A46" s="250"/>
      <c r="B46" s="20">
        <f t="shared" si="13"/>
        <v>42961</v>
      </c>
      <c r="C46" s="30" t="s">
        <v>118</v>
      </c>
      <c r="D46" s="19">
        <f t="shared" si="7"/>
        <v>42962</v>
      </c>
      <c r="E46" s="65" t="s">
        <v>79</v>
      </c>
      <c r="F46" s="19">
        <f t="shared" si="8"/>
        <v>42963</v>
      </c>
      <c r="G46" s="65" t="s">
        <v>79</v>
      </c>
      <c r="H46" s="19">
        <f t="shared" si="9"/>
        <v>42964</v>
      </c>
      <c r="I46" s="65" t="s">
        <v>132</v>
      </c>
      <c r="J46" s="19">
        <f t="shared" si="10"/>
        <v>42965</v>
      </c>
      <c r="K46" s="65" t="s">
        <v>79</v>
      </c>
      <c r="L46" s="19">
        <f t="shared" si="11"/>
        <v>42966</v>
      </c>
      <c r="M46" s="64" t="s">
        <v>80</v>
      </c>
      <c r="N46" s="38">
        <f t="shared" si="12"/>
        <v>42967</v>
      </c>
      <c r="O46" s="189" t="s">
        <v>167</v>
      </c>
      <c r="P46" s="259"/>
    </row>
    <row r="47" spans="1:16" ht="35.25" customHeight="1" thickBot="1">
      <c r="A47" s="250"/>
      <c r="B47" s="41">
        <f t="shared" si="13"/>
        <v>42968</v>
      </c>
      <c r="C47" s="35" t="s">
        <v>119</v>
      </c>
      <c r="D47" s="38">
        <f t="shared" si="7"/>
        <v>42969</v>
      </c>
      <c r="E47" s="67" t="s">
        <v>79</v>
      </c>
      <c r="F47" s="38">
        <f t="shared" si="8"/>
        <v>42970</v>
      </c>
      <c r="G47" s="67" t="s">
        <v>79</v>
      </c>
      <c r="H47" s="38">
        <f t="shared" si="9"/>
        <v>42971</v>
      </c>
      <c r="I47" s="67" t="s">
        <v>131</v>
      </c>
      <c r="J47" s="38">
        <f t="shared" si="10"/>
        <v>42972</v>
      </c>
      <c r="K47" s="67" t="s">
        <v>79</v>
      </c>
      <c r="L47" s="38">
        <f t="shared" si="11"/>
        <v>42973</v>
      </c>
      <c r="M47" s="228" t="s">
        <v>156</v>
      </c>
      <c r="N47" s="97">
        <f t="shared" si="12"/>
        <v>42974</v>
      </c>
      <c r="O47" s="175" t="s">
        <v>174</v>
      </c>
      <c r="P47" s="259"/>
    </row>
    <row r="48" spans="1:16" ht="31.5" customHeight="1" thickBot="1">
      <c r="A48" s="250"/>
      <c r="B48" s="144">
        <f t="shared" si="13"/>
        <v>42975</v>
      </c>
      <c r="C48" s="122" t="s">
        <v>67</v>
      </c>
      <c r="D48" s="97">
        <f t="shared" si="7"/>
        <v>42976</v>
      </c>
      <c r="E48" s="176"/>
      <c r="F48" s="97">
        <f t="shared" si="8"/>
        <v>42977</v>
      </c>
      <c r="G48" s="166"/>
      <c r="H48" s="97">
        <f t="shared" si="9"/>
        <v>42978</v>
      </c>
      <c r="I48" s="237" t="s">
        <v>130</v>
      </c>
      <c r="J48" s="87">
        <f t="shared" si="10"/>
        <v>42979</v>
      </c>
      <c r="K48" s="190"/>
      <c r="L48" s="85">
        <f t="shared" si="11"/>
        <v>42980</v>
      </c>
      <c r="M48" s="245" t="s">
        <v>165</v>
      </c>
      <c r="N48" s="15">
        <f t="shared" si="12"/>
        <v>42981</v>
      </c>
      <c r="O48" s="127" t="s">
        <v>166</v>
      </c>
      <c r="P48" s="259" t="s">
        <v>23</v>
      </c>
    </row>
    <row r="49" spans="1:16" ht="52.5" customHeight="1">
      <c r="A49" s="250" t="s">
        <v>23</v>
      </c>
      <c r="B49" s="14">
        <f t="shared" si="13"/>
        <v>42982</v>
      </c>
      <c r="C49" s="17" t="s">
        <v>98</v>
      </c>
      <c r="D49" s="15">
        <f t="shared" si="7"/>
        <v>42983</v>
      </c>
      <c r="E49" s="60"/>
      <c r="F49" s="15">
        <f t="shared" si="8"/>
        <v>42984</v>
      </c>
      <c r="G49" s="69" t="s">
        <v>91</v>
      </c>
      <c r="H49" s="15">
        <f t="shared" si="9"/>
        <v>42985</v>
      </c>
      <c r="I49" s="69" t="s">
        <v>129</v>
      </c>
      <c r="J49" s="15">
        <f t="shared" si="10"/>
        <v>42986</v>
      </c>
      <c r="K49" s="69" t="s">
        <v>91</v>
      </c>
      <c r="L49" s="15">
        <f t="shared" si="11"/>
        <v>42987</v>
      </c>
      <c r="M49" s="58" t="s">
        <v>158</v>
      </c>
      <c r="N49" s="19">
        <f t="shared" si="12"/>
        <v>42988</v>
      </c>
      <c r="O49" s="218" t="s">
        <v>150</v>
      </c>
      <c r="P49" s="259"/>
    </row>
    <row r="50" spans="1:16" ht="58.5" customHeight="1">
      <c r="A50" s="250"/>
      <c r="B50" s="20">
        <f t="shared" si="13"/>
        <v>42989</v>
      </c>
      <c r="C50" s="106" t="s">
        <v>99</v>
      </c>
      <c r="D50" s="19">
        <f t="shared" si="7"/>
        <v>42990</v>
      </c>
      <c r="E50" s="65"/>
      <c r="F50" s="19">
        <f t="shared" si="8"/>
        <v>42991</v>
      </c>
      <c r="G50" s="21" t="s">
        <v>192</v>
      </c>
      <c r="H50" s="19">
        <f t="shared" si="9"/>
        <v>42992</v>
      </c>
      <c r="I50" s="65"/>
      <c r="J50" s="19">
        <f t="shared" si="10"/>
        <v>42993</v>
      </c>
      <c r="K50" s="65"/>
      <c r="L50" s="19">
        <f t="shared" si="11"/>
        <v>42994</v>
      </c>
      <c r="M50" s="55" t="s">
        <v>164</v>
      </c>
      <c r="N50" s="19">
        <f t="shared" si="12"/>
        <v>42995</v>
      </c>
      <c r="O50" s="70" t="s">
        <v>203</v>
      </c>
      <c r="P50" s="259"/>
    </row>
    <row r="51" spans="1:16" ht="44.25" customHeight="1" thickBot="1">
      <c r="A51" s="250"/>
      <c r="B51" s="20">
        <f t="shared" si="13"/>
        <v>42996</v>
      </c>
      <c r="C51" s="21" t="s">
        <v>100</v>
      </c>
      <c r="D51" s="38">
        <f t="shared" si="7"/>
        <v>42997</v>
      </c>
      <c r="E51" s="37"/>
      <c r="F51" s="38">
        <f t="shared" si="8"/>
        <v>42998</v>
      </c>
      <c r="G51" s="71"/>
      <c r="H51" s="38">
        <f t="shared" si="9"/>
        <v>42999</v>
      </c>
      <c r="I51" s="143"/>
      <c r="J51" s="38">
        <f t="shared" si="10"/>
        <v>43000</v>
      </c>
      <c r="K51" s="67"/>
      <c r="L51" s="38">
        <f t="shared" si="11"/>
        <v>43001</v>
      </c>
      <c r="M51" s="71" t="s">
        <v>194</v>
      </c>
      <c r="N51" s="38">
        <f t="shared" si="12"/>
        <v>43002</v>
      </c>
      <c r="O51" s="192" t="s">
        <v>191</v>
      </c>
      <c r="P51" s="259"/>
    </row>
    <row r="52" spans="1:16" ht="36" customHeight="1" thickBot="1">
      <c r="A52" s="250"/>
      <c r="B52" s="41">
        <f t="shared" si="13"/>
        <v>43003</v>
      </c>
      <c r="C52" s="116" t="s">
        <v>101</v>
      </c>
      <c r="D52" s="97">
        <f t="shared" si="7"/>
        <v>43004</v>
      </c>
      <c r="E52" s="167"/>
      <c r="F52" s="97">
        <f t="shared" si="8"/>
        <v>43005</v>
      </c>
      <c r="G52" s="177" t="s">
        <v>193</v>
      </c>
      <c r="H52" s="97">
        <f t="shared" si="9"/>
        <v>43006</v>
      </c>
      <c r="I52" s="137"/>
      <c r="J52" s="97">
        <f t="shared" si="10"/>
        <v>43007</v>
      </c>
      <c r="K52" s="168" t="s">
        <v>81</v>
      </c>
      <c r="L52" s="97">
        <f t="shared" si="11"/>
        <v>43008</v>
      </c>
      <c r="M52" s="236" t="s">
        <v>186</v>
      </c>
      <c r="N52" s="87">
        <f t="shared" si="12"/>
        <v>43009</v>
      </c>
      <c r="O52" s="173" t="s">
        <v>189</v>
      </c>
      <c r="P52" s="259" t="s">
        <v>17</v>
      </c>
    </row>
    <row r="53" spans="1:16" ht="70.5" customHeight="1">
      <c r="A53" s="250" t="s">
        <v>17</v>
      </c>
      <c r="B53" s="96">
        <f t="shared" si="13"/>
        <v>43010</v>
      </c>
      <c r="C53" s="95" t="s">
        <v>200</v>
      </c>
      <c r="D53" s="15">
        <f t="shared" si="7"/>
        <v>43011</v>
      </c>
      <c r="E53" s="101" t="s">
        <v>59</v>
      </c>
      <c r="F53" s="15">
        <f t="shared" si="8"/>
        <v>43012</v>
      </c>
      <c r="G53" s="101" t="s">
        <v>59</v>
      </c>
      <c r="H53" s="15">
        <f t="shared" si="9"/>
        <v>43013</v>
      </c>
      <c r="I53" s="60" t="s">
        <v>59</v>
      </c>
      <c r="J53" s="15">
        <f t="shared" si="10"/>
        <v>43014</v>
      </c>
      <c r="K53" s="229" t="s">
        <v>173</v>
      </c>
      <c r="L53" s="15">
        <f t="shared" si="11"/>
        <v>43015</v>
      </c>
      <c r="M53" s="58" t="s">
        <v>172</v>
      </c>
      <c r="N53" s="15">
        <f>L53+1</f>
        <v>43016</v>
      </c>
      <c r="O53" s="115" t="s">
        <v>185</v>
      </c>
      <c r="P53" s="259"/>
    </row>
    <row r="54" spans="1:16" ht="28.5" customHeight="1">
      <c r="A54" s="250"/>
      <c r="B54" s="20">
        <f t="shared" si="13"/>
        <v>43017</v>
      </c>
      <c r="C54" s="17" t="s">
        <v>124</v>
      </c>
      <c r="D54" s="19">
        <f t="shared" si="7"/>
        <v>43018</v>
      </c>
      <c r="E54" s="29"/>
      <c r="F54" s="19">
        <f t="shared" si="8"/>
        <v>43019</v>
      </c>
      <c r="G54" s="191"/>
      <c r="H54" s="19">
        <f t="shared" si="9"/>
        <v>43020</v>
      </c>
      <c r="I54" s="63"/>
      <c r="J54" s="19">
        <f t="shared" si="10"/>
        <v>43021</v>
      </c>
      <c r="K54" s="65"/>
      <c r="L54" s="19">
        <f t="shared" si="11"/>
        <v>43022</v>
      </c>
      <c r="M54" s="55" t="s">
        <v>148</v>
      </c>
      <c r="N54" s="19">
        <f t="shared" si="12"/>
        <v>43023</v>
      </c>
      <c r="O54" s="195" t="s">
        <v>149</v>
      </c>
      <c r="P54" s="259"/>
    </row>
    <row r="55" spans="1:16" ht="27" customHeight="1">
      <c r="A55" s="250"/>
      <c r="B55" s="20">
        <f t="shared" si="13"/>
        <v>43024</v>
      </c>
      <c r="C55" s="30" t="s">
        <v>125</v>
      </c>
      <c r="D55" s="19">
        <f>B55+1</f>
        <v>43025</v>
      </c>
      <c r="E55" s="29"/>
      <c r="F55" s="19">
        <f t="shared" si="8"/>
        <v>43026</v>
      </c>
      <c r="G55" s="23" t="s">
        <v>178</v>
      </c>
      <c r="H55" s="19">
        <f t="shared" si="9"/>
        <v>43027</v>
      </c>
      <c r="I55" s="23" t="s">
        <v>42</v>
      </c>
      <c r="J55" s="38">
        <f t="shared" si="10"/>
        <v>43028</v>
      </c>
      <c r="K55" s="52" t="s">
        <v>25</v>
      </c>
      <c r="L55" s="38">
        <f t="shared" si="11"/>
        <v>43029</v>
      </c>
      <c r="M55" s="52" t="s">
        <v>53</v>
      </c>
      <c r="N55" s="38">
        <f t="shared" si="12"/>
        <v>43030</v>
      </c>
      <c r="O55" s="133" t="s">
        <v>52</v>
      </c>
      <c r="P55" s="259"/>
    </row>
    <row r="56" spans="1:16" ht="42.75" customHeight="1" thickBot="1">
      <c r="A56" s="250"/>
      <c r="B56" s="41">
        <f t="shared" si="13"/>
        <v>43031</v>
      </c>
      <c r="C56" s="71" t="s">
        <v>45</v>
      </c>
      <c r="D56" s="38">
        <f t="shared" si="7"/>
        <v>43032</v>
      </c>
      <c r="E56" s="102" t="s">
        <v>51</v>
      </c>
      <c r="F56" s="38">
        <f t="shared" si="8"/>
        <v>43033</v>
      </c>
      <c r="G56" s="52" t="s">
        <v>25</v>
      </c>
      <c r="H56" s="38">
        <f t="shared" si="9"/>
        <v>43034</v>
      </c>
      <c r="I56" s="40" t="s">
        <v>42</v>
      </c>
      <c r="J56" s="97">
        <f t="shared" si="10"/>
        <v>43035</v>
      </c>
      <c r="K56" s="166"/>
      <c r="L56" s="97">
        <f t="shared" si="11"/>
        <v>43036</v>
      </c>
      <c r="M56" s="161" t="s">
        <v>227</v>
      </c>
      <c r="N56" s="97">
        <f t="shared" si="12"/>
        <v>43037</v>
      </c>
      <c r="O56" s="175" t="s">
        <v>228</v>
      </c>
      <c r="P56" s="259"/>
    </row>
    <row r="57" spans="1:16" ht="60" customHeight="1" thickBot="1">
      <c r="A57" s="250"/>
      <c r="B57" s="144">
        <f t="shared" si="13"/>
        <v>43038</v>
      </c>
      <c r="C57" s="177" t="s">
        <v>49</v>
      </c>
      <c r="D57" s="97">
        <f t="shared" si="7"/>
        <v>43039</v>
      </c>
      <c r="E57" s="139" t="s">
        <v>133</v>
      </c>
      <c r="F57" s="87">
        <f t="shared" si="8"/>
        <v>43040</v>
      </c>
      <c r="G57" s="118"/>
      <c r="H57" s="85">
        <f t="shared" si="9"/>
        <v>43041</v>
      </c>
      <c r="I57" s="91" t="s">
        <v>14</v>
      </c>
      <c r="J57" s="15">
        <f t="shared" si="10"/>
        <v>43042</v>
      </c>
      <c r="K57" s="117"/>
      <c r="L57" s="15">
        <f t="shared" si="11"/>
        <v>43043</v>
      </c>
      <c r="M57" s="58" t="s">
        <v>206</v>
      </c>
      <c r="N57" s="15">
        <f t="shared" si="12"/>
        <v>43044</v>
      </c>
      <c r="O57" s="110" t="s">
        <v>207</v>
      </c>
      <c r="P57" s="259" t="s">
        <v>22</v>
      </c>
    </row>
    <row r="58" spans="1:16" ht="51.75" customHeight="1">
      <c r="A58" s="250" t="s">
        <v>22</v>
      </c>
      <c r="B58" s="14">
        <f t="shared" si="13"/>
        <v>43045</v>
      </c>
      <c r="C58" s="17" t="s">
        <v>102</v>
      </c>
      <c r="D58" s="15">
        <f t="shared" si="7"/>
        <v>43046</v>
      </c>
      <c r="E58" s="238" t="s">
        <v>134</v>
      </c>
      <c r="F58" s="15">
        <f t="shared" si="8"/>
        <v>43047</v>
      </c>
      <c r="G58" s="123"/>
      <c r="H58" s="15">
        <f t="shared" si="9"/>
        <v>43048</v>
      </c>
      <c r="I58" s="61"/>
      <c r="J58" s="19">
        <f t="shared" si="10"/>
        <v>43049</v>
      </c>
      <c r="K58" s="64"/>
      <c r="L58" s="19">
        <f t="shared" si="11"/>
        <v>43050</v>
      </c>
      <c r="M58" s="55" t="s">
        <v>223</v>
      </c>
      <c r="N58" s="19">
        <f t="shared" si="12"/>
        <v>43051</v>
      </c>
      <c r="O58" s="33" t="s">
        <v>190</v>
      </c>
      <c r="P58" s="259"/>
    </row>
    <row r="59" spans="1:16" ht="50.25" customHeight="1">
      <c r="A59" s="250"/>
      <c r="B59" s="20">
        <f t="shared" si="13"/>
        <v>43052</v>
      </c>
      <c r="C59" s="30" t="s">
        <v>103</v>
      </c>
      <c r="D59" s="19">
        <f t="shared" si="7"/>
        <v>43053</v>
      </c>
      <c r="E59" s="163" t="s">
        <v>83</v>
      </c>
      <c r="F59" s="19">
        <f t="shared" si="8"/>
        <v>43054</v>
      </c>
      <c r="G59" s="64" t="s">
        <v>84</v>
      </c>
      <c r="H59" s="19">
        <f t="shared" si="9"/>
        <v>43055</v>
      </c>
      <c r="I59" s="163" t="s">
        <v>84</v>
      </c>
      <c r="J59" s="19">
        <f t="shared" si="10"/>
        <v>43056</v>
      </c>
      <c r="K59" s="23" t="s">
        <v>82</v>
      </c>
      <c r="L59" s="19">
        <f t="shared" si="11"/>
        <v>43057</v>
      </c>
      <c r="M59" s="21" t="s">
        <v>107</v>
      </c>
      <c r="N59" s="38">
        <f>L59+1</f>
        <v>43058</v>
      </c>
      <c r="O59" s="192" t="s">
        <v>108</v>
      </c>
      <c r="P59" s="259"/>
    </row>
    <row r="60" spans="1:16" ht="39.75" customHeight="1" thickBot="1">
      <c r="A60" s="250"/>
      <c r="B60" s="41">
        <f t="shared" si="13"/>
        <v>43059</v>
      </c>
      <c r="C60" s="35" t="s">
        <v>104</v>
      </c>
      <c r="D60" s="38">
        <f t="shared" si="7"/>
        <v>43060</v>
      </c>
      <c r="E60" s="37"/>
      <c r="F60" s="38">
        <f t="shared" si="8"/>
        <v>43061</v>
      </c>
      <c r="G60" s="125"/>
      <c r="H60" s="38">
        <f t="shared" si="9"/>
        <v>43062</v>
      </c>
      <c r="I60" s="71"/>
      <c r="J60" s="38">
        <f t="shared" si="10"/>
        <v>43063</v>
      </c>
      <c r="K60" s="52" t="s">
        <v>36</v>
      </c>
      <c r="L60" s="38">
        <f t="shared" si="11"/>
        <v>43064</v>
      </c>
      <c r="M60" s="40" t="s">
        <v>62</v>
      </c>
      <c r="N60" s="97">
        <f t="shared" si="12"/>
        <v>43065</v>
      </c>
      <c r="O60" s="138" t="s">
        <v>85</v>
      </c>
      <c r="P60" s="259"/>
    </row>
    <row r="61" spans="1:16" ht="46.5" customHeight="1" thickBot="1">
      <c r="A61" s="250"/>
      <c r="B61" s="144">
        <f t="shared" si="13"/>
        <v>43066</v>
      </c>
      <c r="C61" s="137" t="s">
        <v>210</v>
      </c>
      <c r="D61" s="97">
        <f t="shared" si="7"/>
        <v>43067</v>
      </c>
      <c r="E61" s="167"/>
      <c r="F61" s="97">
        <f t="shared" si="8"/>
        <v>43068</v>
      </c>
      <c r="G61" s="210"/>
      <c r="H61" s="97">
        <f t="shared" si="9"/>
        <v>43069</v>
      </c>
      <c r="I61" s="209"/>
      <c r="J61" s="87">
        <f t="shared" si="10"/>
        <v>43070</v>
      </c>
      <c r="K61" s="132"/>
      <c r="L61" s="85">
        <f t="shared" si="11"/>
        <v>43071</v>
      </c>
      <c r="M61" s="86" t="s">
        <v>225</v>
      </c>
      <c r="N61" s="15">
        <f t="shared" si="12"/>
        <v>43072</v>
      </c>
      <c r="O61" s="147" t="s">
        <v>224</v>
      </c>
      <c r="P61" s="259" t="s">
        <v>20</v>
      </c>
    </row>
    <row r="62" spans="1:16" ht="39" customHeight="1">
      <c r="A62" s="250" t="s">
        <v>20</v>
      </c>
      <c r="B62" s="14">
        <f t="shared" si="13"/>
        <v>43073</v>
      </c>
      <c r="C62" s="197" t="s">
        <v>211</v>
      </c>
      <c r="D62" s="15">
        <f t="shared" si="7"/>
        <v>43074</v>
      </c>
      <c r="E62" s="162" t="s">
        <v>86</v>
      </c>
      <c r="F62" s="15">
        <f t="shared" si="8"/>
        <v>43075</v>
      </c>
      <c r="G62" s="69" t="s">
        <v>87</v>
      </c>
      <c r="H62" s="15">
        <f t="shared" si="9"/>
        <v>43076</v>
      </c>
      <c r="I62" s="59" t="s">
        <v>87</v>
      </c>
      <c r="J62" s="15">
        <f t="shared" si="10"/>
        <v>43077</v>
      </c>
      <c r="K62" s="17" t="s">
        <v>18</v>
      </c>
      <c r="L62" s="15">
        <f t="shared" si="11"/>
        <v>43078</v>
      </c>
      <c r="M62" s="17" t="s">
        <v>18</v>
      </c>
      <c r="N62" s="19">
        <f t="shared" si="12"/>
        <v>43079</v>
      </c>
      <c r="O62" s="107" t="s">
        <v>177</v>
      </c>
      <c r="P62" s="259"/>
    </row>
    <row r="63" spans="1:16" ht="31.5" customHeight="1">
      <c r="A63" s="250"/>
      <c r="B63" s="20">
        <f t="shared" si="13"/>
        <v>43080</v>
      </c>
      <c r="C63" s="30" t="s">
        <v>212</v>
      </c>
      <c r="D63" s="19">
        <f t="shared" si="7"/>
        <v>43081</v>
      </c>
      <c r="E63" s="29"/>
      <c r="F63" s="19">
        <f t="shared" si="8"/>
        <v>43082</v>
      </c>
      <c r="G63" s="30"/>
      <c r="H63" s="19">
        <f t="shared" si="9"/>
        <v>43083</v>
      </c>
      <c r="I63" s="64"/>
      <c r="J63" s="19">
        <f t="shared" si="10"/>
        <v>43084</v>
      </c>
      <c r="K63" s="21"/>
      <c r="L63" s="19">
        <f t="shared" si="11"/>
        <v>43085</v>
      </c>
      <c r="M63" s="21" t="s">
        <v>214</v>
      </c>
      <c r="N63" s="19">
        <f t="shared" si="12"/>
        <v>43086</v>
      </c>
      <c r="O63" s="107" t="s">
        <v>215</v>
      </c>
      <c r="P63" s="259"/>
    </row>
    <row r="64" spans="1:16" ht="27.95" customHeight="1">
      <c r="A64" s="250"/>
      <c r="B64" s="20">
        <f t="shared" si="13"/>
        <v>43087</v>
      </c>
      <c r="C64" s="30" t="s">
        <v>213</v>
      </c>
      <c r="D64" s="19">
        <f t="shared" si="7"/>
        <v>43088</v>
      </c>
      <c r="E64" s="29"/>
      <c r="F64" s="38">
        <f t="shared" si="8"/>
        <v>43089</v>
      </c>
      <c r="G64" s="72" t="s">
        <v>31</v>
      </c>
      <c r="H64" s="38">
        <f t="shared" si="9"/>
        <v>43090</v>
      </c>
      <c r="I64" s="142"/>
      <c r="J64" s="38">
        <f t="shared" si="10"/>
        <v>43091</v>
      </c>
      <c r="K64" s="150" t="s">
        <v>60</v>
      </c>
      <c r="L64" s="38">
        <f t="shared" si="11"/>
        <v>43092</v>
      </c>
      <c r="M64" s="121"/>
      <c r="N64" s="38">
        <f t="shared" si="12"/>
        <v>43093</v>
      </c>
      <c r="O64" s="121"/>
      <c r="P64" s="259"/>
    </row>
    <row r="65" spans="1:16" ht="30.75" customHeight="1">
      <c r="A65" s="250"/>
      <c r="B65" s="134">
        <f t="shared" si="13"/>
        <v>43094</v>
      </c>
      <c r="C65" s="199" t="s">
        <v>217</v>
      </c>
      <c r="D65" s="73">
        <f t="shared" si="7"/>
        <v>43095</v>
      </c>
      <c r="E65" s="165" t="s">
        <v>72</v>
      </c>
      <c r="F65" s="27">
        <f t="shared" si="8"/>
        <v>43096</v>
      </c>
      <c r="G65" s="174" t="s">
        <v>61</v>
      </c>
      <c r="H65" s="27">
        <f t="shared" si="9"/>
        <v>43097</v>
      </c>
      <c r="I65" s="174" t="s">
        <v>61</v>
      </c>
      <c r="J65" s="27">
        <f>H65+1</f>
        <v>43098</v>
      </c>
      <c r="K65" s="174" t="s">
        <v>61</v>
      </c>
      <c r="L65" s="27">
        <f>J65+1</f>
        <v>43099</v>
      </c>
      <c r="M65" s="174" t="s">
        <v>61</v>
      </c>
      <c r="N65" s="27">
        <f>L65+1</f>
        <v>43100</v>
      </c>
      <c r="O65" s="211" t="s">
        <v>61</v>
      </c>
      <c r="P65" s="259"/>
    </row>
    <row r="66" spans="1:16" s="10" customFormat="1" ht="12" customHeight="1">
      <c r="A66" s="13"/>
      <c r="B66" s="256" t="s">
        <v>0</v>
      </c>
      <c r="C66" s="257"/>
      <c r="D66" s="256" t="s">
        <v>1</v>
      </c>
      <c r="E66" s="257"/>
      <c r="F66" s="256" t="s">
        <v>2</v>
      </c>
      <c r="G66" s="257"/>
      <c r="H66" s="256" t="s">
        <v>3</v>
      </c>
      <c r="I66" s="257"/>
      <c r="J66" s="256" t="s">
        <v>4</v>
      </c>
      <c r="K66" s="257"/>
      <c r="L66" s="256" t="s">
        <v>5</v>
      </c>
      <c r="M66" s="257"/>
      <c r="N66" s="256" t="s">
        <v>6</v>
      </c>
      <c r="O66" s="258"/>
      <c r="P66" s="11"/>
    </row>
    <row r="67" spans="1:16" s="77" customFormat="1" ht="12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>
      <c r="F68" s="129"/>
    </row>
    <row r="69" spans="1:16">
      <c r="F69" s="129"/>
    </row>
  </sheetData>
  <mergeCells count="64">
    <mergeCell ref="A24:A28"/>
    <mergeCell ref="A16:A19"/>
    <mergeCell ref="P15:P18"/>
    <mergeCell ref="A20:A23"/>
    <mergeCell ref="A12:A15"/>
    <mergeCell ref="P24:P27"/>
    <mergeCell ref="A29:A32"/>
    <mergeCell ref="P6:P10"/>
    <mergeCell ref="P11:P14"/>
    <mergeCell ref="P44:P47"/>
    <mergeCell ref="P40:P43"/>
    <mergeCell ref="B39:C39"/>
    <mergeCell ref="D39:E39"/>
    <mergeCell ref="F39:G39"/>
    <mergeCell ref="H39:I39"/>
    <mergeCell ref="P19:P22"/>
    <mergeCell ref="B33:C33"/>
    <mergeCell ref="D33:E33"/>
    <mergeCell ref="F33:G33"/>
    <mergeCell ref="H33:I33"/>
    <mergeCell ref="P28:P31"/>
    <mergeCell ref="A7:A11"/>
    <mergeCell ref="B5:C5"/>
    <mergeCell ref="B1:C4"/>
    <mergeCell ref="D2:M2"/>
    <mergeCell ref="N5:O5"/>
    <mergeCell ref="E1:M1"/>
    <mergeCell ref="D3:M3"/>
    <mergeCell ref="D4:M4"/>
    <mergeCell ref="N1:O4"/>
    <mergeCell ref="D5:E5"/>
    <mergeCell ref="F5:G5"/>
    <mergeCell ref="H5:I5"/>
    <mergeCell ref="J5:K5"/>
    <mergeCell ref="L5:M5"/>
    <mergeCell ref="B66:C66"/>
    <mergeCell ref="D66:E66"/>
    <mergeCell ref="F66:G66"/>
    <mergeCell ref="H66:I66"/>
    <mergeCell ref="J66:K66"/>
    <mergeCell ref="L66:M66"/>
    <mergeCell ref="N66:O66"/>
    <mergeCell ref="L33:M33"/>
    <mergeCell ref="P48:P51"/>
    <mergeCell ref="P57:P60"/>
    <mergeCell ref="P52:P56"/>
    <mergeCell ref="N35:O38"/>
    <mergeCell ref="N33:O33"/>
    <mergeCell ref="L39:M39"/>
    <mergeCell ref="N39:O39"/>
    <mergeCell ref="P61:P65"/>
    <mergeCell ref="J33:K33"/>
    <mergeCell ref="A62:A65"/>
    <mergeCell ref="A58:A61"/>
    <mergeCell ref="A53:A57"/>
    <mergeCell ref="A49:A52"/>
    <mergeCell ref="B35:C38"/>
    <mergeCell ref="E35:M35"/>
    <mergeCell ref="D36:M36"/>
    <mergeCell ref="D37:M37"/>
    <mergeCell ref="D38:M38"/>
    <mergeCell ref="J39:K39"/>
    <mergeCell ref="A45:A48"/>
    <mergeCell ref="A40:A44"/>
  </mergeCells>
  <printOptions horizontalCentered="1" verticalCentered="1"/>
  <pageMargins left="0.23622047244094491" right="0.23622047244094491" top="0" bottom="0" header="0" footer="0.23622047244094491"/>
  <pageSetup paperSize="8" orientation="portrait" r:id="rId1"/>
  <rowBreaks count="1" manualBreakCount="1">
    <brk id="34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NSWBA Calendar</dc:title>
  <dc:creator>Pauline Gumby</dc:creator>
  <cp:lastModifiedBy>Pauline</cp:lastModifiedBy>
  <cp:lastPrinted>2016-09-11T07:37:50Z</cp:lastPrinted>
  <dcterms:created xsi:type="dcterms:W3CDTF">2009-09-28T06:21:12Z</dcterms:created>
  <dcterms:modified xsi:type="dcterms:W3CDTF">2017-04-09T21:46:45Z</dcterms:modified>
</cp:coreProperties>
</file>